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建設経済部\建設課\●建設係\【重要】富津市週休2日制適用工事試行要領\R7\"/>
    </mc:Choice>
  </mc:AlternateContent>
  <xr:revisionPtr revIDLastSave="0" documentId="13_ncr:1_{4DC96FD0-0BEA-484D-8015-3FBE70360131}" xr6:coauthVersionLast="36" xr6:coauthVersionMax="36" xr10:uidLastSave="{00000000-0000-0000-0000-000000000000}"/>
  <bookViews>
    <workbookView xWindow="720" yWindow="345" windowWidth="17955" windowHeight="11115" xr2:uid="{00000000-000D-0000-FFFF-FFFF00000000}"/>
  </bookViews>
  <sheets>
    <sheet name="休日チェックリスト" sheetId="4" r:id="rId1"/>
    <sheet name="休日チェックリスト（記載例）" sheetId="3" r:id="rId2"/>
  </sheets>
  <definedNames>
    <definedName name="_xlnm.Print_Area" localSheetId="0">休日チェックリスト!$C$2:$AL$29</definedName>
    <definedName name="_xlnm.Print_Area" localSheetId="1">'休日チェックリスト（記載例）'!$C$5:$AP$32</definedName>
  </definedNames>
  <calcPr calcId="191029"/>
</workbook>
</file>

<file path=xl/calcChain.xml><?xml version="1.0" encoding="utf-8"?>
<calcChain xmlns="http://schemas.openxmlformats.org/spreadsheetml/2006/main">
  <c r="AO13" i="3" l="1"/>
  <c r="AN13" i="3"/>
  <c r="AM13" i="3"/>
  <c r="AL20" i="4" l="1"/>
  <c r="AK20" i="4"/>
  <c r="AL19" i="4"/>
  <c r="AK19" i="4"/>
  <c r="AL18" i="4"/>
  <c r="AK18" i="4"/>
  <c r="AL17" i="4"/>
  <c r="AK17" i="4"/>
  <c r="AL16" i="4"/>
  <c r="AK16" i="4"/>
  <c r="AL15" i="4"/>
  <c r="AK15" i="4"/>
  <c r="AL14" i="4"/>
  <c r="AK14" i="4"/>
  <c r="AL13" i="4"/>
  <c r="AK13" i="4"/>
  <c r="AL12" i="4"/>
  <c r="AK12" i="4"/>
  <c r="AL11" i="4"/>
  <c r="AK11" i="4"/>
  <c r="AL10" i="4"/>
  <c r="AK10" i="4"/>
  <c r="AL9" i="4"/>
  <c r="AK9" i="4"/>
  <c r="F8" i="4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X8" i="4" s="1"/>
  <c r="Y8" i="4" s="1"/>
  <c r="Z8" i="4" s="1"/>
  <c r="AA8" i="4" s="1"/>
  <c r="AB8" i="4" s="1"/>
  <c r="AC8" i="4" s="1"/>
  <c r="AD8" i="4" s="1"/>
  <c r="AE8" i="4" s="1"/>
  <c r="AF8" i="4" s="1"/>
  <c r="AG8" i="4" s="1"/>
  <c r="AH8" i="4" s="1"/>
  <c r="AI8" i="4" s="1"/>
  <c r="AJ8" i="4" s="1"/>
  <c r="F7" i="4"/>
  <c r="F10" i="3"/>
  <c r="AL14" i="3"/>
  <c r="AN14" i="3" s="1"/>
  <c r="AL15" i="3"/>
  <c r="AN15" i="3" s="1"/>
  <c r="AL16" i="3"/>
  <c r="AN16" i="3" s="1"/>
  <c r="AL17" i="3"/>
  <c r="AN17" i="3" s="1"/>
  <c r="AL18" i="3"/>
  <c r="AN18" i="3" s="1"/>
  <c r="AL19" i="3"/>
  <c r="AN19" i="3" s="1"/>
  <c r="AL20" i="3"/>
  <c r="AN20" i="3" s="1"/>
  <c r="AL21" i="3"/>
  <c r="AN21" i="3" s="1"/>
  <c r="AL22" i="3"/>
  <c r="AN22" i="3" s="1"/>
  <c r="AL23" i="3"/>
  <c r="AN23" i="3" s="1"/>
  <c r="AL24" i="3"/>
  <c r="AN24" i="3" s="1"/>
  <c r="AL13" i="3"/>
  <c r="AK14" i="3"/>
  <c r="AK15" i="3"/>
  <c r="AK16" i="3"/>
  <c r="AM16" i="3" s="1"/>
  <c r="AK17" i="3"/>
  <c r="AK18" i="3"/>
  <c r="AK19" i="3"/>
  <c r="AK20" i="3"/>
  <c r="AM20" i="3" s="1"/>
  <c r="AK21" i="3"/>
  <c r="AK22" i="3"/>
  <c r="AM22" i="3" s="1"/>
  <c r="AK23" i="3"/>
  <c r="AM23" i="3" s="1"/>
  <c r="AK24" i="3"/>
  <c r="AM24" i="3" s="1"/>
  <c r="AK13" i="3"/>
  <c r="F12" i="3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AG12" i="3" s="1"/>
  <c r="AH12" i="3" s="1"/>
  <c r="AI12" i="3" s="1"/>
  <c r="AJ12" i="3" s="1"/>
  <c r="AK21" i="4" l="1"/>
  <c r="AL21" i="4"/>
  <c r="AM14" i="3"/>
  <c r="AO14" i="3"/>
  <c r="AM18" i="3"/>
  <c r="AO18" i="3" s="1"/>
  <c r="AM15" i="3"/>
  <c r="AO15" i="3" s="1"/>
  <c r="AM17" i="3"/>
  <c r="AO17" i="3" s="1"/>
  <c r="AM21" i="3"/>
  <c r="AO21" i="3" s="1"/>
  <c r="AM19" i="3"/>
  <c r="AO19" i="3" s="1"/>
  <c r="AP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<sst xmlns="http://schemas.openxmlformats.org/spreadsheetml/2006/main" count="280" uniqueCount="37">
  <si>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</si>
  <si>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</si>
  <si>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</si>
  <si>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</si>
  <si>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</si>
  <si>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</si>
  <si>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</si>
  <si>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</si>
  <si>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</si>
  <si>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</si>
  <si>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</si>
  <si>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</si>
  <si>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</si>
  <si>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</si>
  <si>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</si>
  <si>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</si>
  <si>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</si>
  <si>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</si>
  <si>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</si>
  <si>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</si>
  <si>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</si>
  <si>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対象期間
日数</t>
    <rPh sb="0" eb="2">
      <t>タイショウ</t>
    </rPh>
    <rPh sb="2" eb="4">
      <t>キカン</t>
    </rPh>
    <rPh sb="5" eb="7">
      <t>ニッスウ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</si>
  <si>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</si>
  <si>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</si>
  <si>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</si>
  <si>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合計</t>
    <rPh sb="0" eb="2">
      <t>ゴウケイ</t>
    </rPh>
    <phoneticPr fontId="5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</si>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</sst>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d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3:AO33"/>
  <sheetViews>
    <sheetView tabSelected="1" view="pageBreakPreview" topLeftCell="C1" zoomScaleNormal="100" zoomScaleSheetLayoutView="100" workbookViewId="0">
      <selection activeCell="AE3" sqref="AE1:AE3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7" width="9" bestFit="1" customWidth="1"/>
    <col min="38" max="38" width="9" customWidth="1"/>
  </cols>
  <sheetData>
    <row r="3" spans="4:41" ht="14.25">
      <c r="D3" s="1" t="s">
        <v>26</v>
      </c>
    </row>
    <row r="4" spans="4:41" ht="14.25" thickBot="1"/>
    <row r="5" spans="4:41" ht="18.75">
      <c r="D5" s="2" t="s">
        <v>13</v>
      </c>
      <c r="E5" s="2" t="s">
        <v>14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5" t="s">
        <v>17</v>
      </c>
      <c r="AN5" s="14">
        <v>2025</v>
      </c>
    </row>
    <row r="6" spans="4:41" ht="19.5" thickBot="1">
      <c r="D6" s="2" t="s">
        <v>15</v>
      </c>
      <c r="E6" s="2" t="s">
        <v>16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"/>
      <c r="AL6" s="3"/>
      <c r="AM6" s="16" t="s">
        <v>28</v>
      </c>
      <c r="AN6" s="13">
        <v>5</v>
      </c>
    </row>
    <row r="7" spans="4:41" ht="18.75">
      <c r="D7" s="24" t="s">
        <v>0</v>
      </c>
      <c r="E7" s="24" t="s">
        <v>1</v>
      </c>
      <c r="F7" s="27" t="str">
        <f>AN5&amp;"年"&amp;AN6&amp;"月　休日確保状況"</f>
        <v>2025年5月　休日確保状況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3" t="s">
        <v>21</v>
      </c>
      <c r="AL7" s="23" t="s">
        <v>22</v>
      </c>
    </row>
    <row r="8" spans="4:41" ht="18.75">
      <c r="D8" s="24"/>
      <c r="E8" s="24"/>
      <c r="F8" s="6">
        <f>DATE(AN5,AN6,1)</f>
        <v>45778</v>
      </c>
      <c r="G8" s="6">
        <f>F8+1</f>
        <v>45779</v>
      </c>
      <c r="H8" s="6">
        <f t="shared" ref="H8:AG8" si="0">G8+1</f>
        <v>45780</v>
      </c>
      <c r="I8" s="6">
        <f t="shared" si="0"/>
        <v>45781</v>
      </c>
      <c r="J8" s="6">
        <f t="shared" si="0"/>
        <v>45782</v>
      </c>
      <c r="K8" s="6">
        <f t="shared" si="0"/>
        <v>45783</v>
      </c>
      <c r="L8" s="6">
        <f t="shared" si="0"/>
        <v>45784</v>
      </c>
      <c r="M8" s="6">
        <f t="shared" si="0"/>
        <v>45785</v>
      </c>
      <c r="N8" s="6">
        <f t="shared" si="0"/>
        <v>45786</v>
      </c>
      <c r="O8" s="6">
        <f t="shared" si="0"/>
        <v>45787</v>
      </c>
      <c r="P8" s="6">
        <f t="shared" si="0"/>
        <v>45788</v>
      </c>
      <c r="Q8" s="6">
        <f t="shared" si="0"/>
        <v>45789</v>
      </c>
      <c r="R8" s="6">
        <f t="shared" si="0"/>
        <v>45790</v>
      </c>
      <c r="S8" s="6">
        <f t="shared" si="0"/>
        <v>45791</v>
      </c>
      <c r="T8" s="6">
        <f t="shared" si="0"/>
        <v>45792</v>
      </c>
      <c r="U8" s="6">
        <f t="shared" si="0"/>
        <v>45793</v>
      </c>
      <c r="V8" s="6">
        <f t="shared" si="0"/>
        <v>45794</v>
      </c>
      <c r="W8" s="6">
        <f t="shared" si="0"/>
        <v>45795</v>
      </c>
      <c r="X8" s="6">
        <f t="shared" si="0"/>
        <v>45796</v>
      </c>
      <c r="Y8" s="6">
        <f t="shared" si="0"/>
        <v>45797</v>
      </c>
      <c r="Z8" s="6">
        <f t="shared" si="0"/>
        <v>45798</v>
      </c>
      <c r="AA8" s="6">
        <f t="shared" si="0"/>
        <v>45799</v>
      </c>
      <c r="AB8" s="6">
        <f t="shared" si="0"/>
        <v>45800</v>
      </c>
      <c r="AC8" s="6">
        <f t="shared" si="0"/>
        <v>45801</v>
      </c>
      <c r="AD8" s="6">
        <f t="shared" si="0"/>
        <v>45802</v>
      </c>
      <c r="AE8" s="6">
        <f t="shared" si="0"/>
        <v>45803</v>
      </c>
      <c r="AF8" s="6">
        <f t="shared" si="0"/>
        <v>45804</v>
      </c>
      <c r="AG8" s="6">
        <f t="shared" si="0"/>
        <v>45805</v>
      </c>
      <c r="AH8" s="6">
        <f>IF(AG8=EOMONTH($F$8,0),"",AG8+1)</f>
        <v>45806</v>
      </c>
      <c r="AI8" s="6">
        <f>IF(OR(AH8="",AH8=EOMONTH($F$8,0)),"",AH8+1)</f>
        <v>45807</v>
      </c>
      <c r="AJ8" s="6">
        <f>IF(OR(AI8="",AI8=EOMONTH($F$8,0)),"",AI8+1)</f>
        <v>45808</v>
      </c>
      <c r="AK8" s="24"/>
      <c r="AL8" s="24"/>
      <c r="AN8" s="12" t="s">
        <v>30</v>
      </c>
    </row>
    <row r="9" spans="4:41" ht="18.75"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">
        <f>SUM(COUNTIF(F9:AJ9,"休"),COUNTIF(F9:AJ9,""))</f>
        <v>31</v>
      </c>
      <c r="AL9" s="5">
        <f>COUNTIF(F9:AJ9,"休")</f>
        <v>0</v>
      </c>
      <c r="AN9" s="7" t="s">
        <v>19</v>
      </c>
    </row>
    <row r="10" spans="4:41" ht="18.75">
      <c r="D10" s="5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>
        <f t="shared" ref="AK10:AK20" si="1">SUM(COUNTIF(F10:AJ10,"休"),COUNTIF(F10:AJ10,""))</f>
        <v>31</v>
      </c>
      <c r="AL10" s="5">
        <f t="shared" ref="AL10:AL20" si="2">COUNTIF(F10:AJ10,"休")</f>
        <v>0</v>
      </c>
      <c r="AN10" s="12" t="s">
        <v>20</v>
      </c>
    </row>
    <row r="11" spans="4:41" ht="21" customHeight="1"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>
        <f t="shared" si="1"/>
        <v>31</v>
      </c>
      <c r="AL11" s="5">
        <f t="shared" si="2"/>
        <v>0</v>
      </c>
      <c r="AO11" ph="1"/>
    </row>
    <row r="12" spans="4:41" ht="21" customHeight="1">
      <c r="D12" s="5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>
        <f t="shared" si="1"/>
        <v>31</v>
      </c>
      <c r="AL12" s="5">
        <f t="shared" si="2"/>
        <v>0</v>
      </c>
      <c r="AO12" ph="1"/>
    </row>
    <row r="13" spans="4:41" ht="21" customHeight="1">
      <c r="D13" s="5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>
        <f t="shared" si="1"/>
        <v>31</v>
      </c>
      <c r="AL13" s="5">
        <f t="shared" si="2"/>
        <v>0</v>
      </c>
      <c r="AO13" ph="1"/>
    </row>
    <row r="14" spans="4:41" ht="21" customHeight="1">
      <c r="D14" s="5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>
        <f t="shared" si="1"/>
        <v>31</v>
      </c>
      <c r="AL14" s="5">
        <f t="shared" si="2"/>
        <v>0</v>
      </c>
      <c r="AO14" ph="1"/>
    </row>
    <row r="15" spans="4:41" ht="21" customHeight="1">
      <c r="D15" s="5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>
        <f t="shared" si="1"/>
        <v>31</v>
      </c>
      <c r="AL15" s="5">
        <f t="shared" si="2"/>
        <v>0</v>
      </c>
      <c r="AO15" ph="1"/>
    </row>
    <row r="16" spans="4:41" ht="21" customHeight="1">
      <c r="D16" s="5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>
        <f t="shared" si="1"/>
        <v>31</v>
      </c>
      <c r="AL16" s="5">
        <f t="shared" si="2"/>
        <v>0</v>
      </c>
      <c r="AO16" ph="1"/>
    </row>
    <row r="17" spans="4:41" ht="21" customHeight="1"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>
        <f t="shared" si="1"/>
        <v>31</v>
      </c>
      <c r="AL17" s="5">
        <f t="shared" si="2"/>
        <v>0</v>
      </c>
      <c r="AO17" ph="1"/>
    </row>
    <row r="18" spans="4:41" ht="21" customHeight="1">
      <c r="D18" s="5"/>
      <c r="E18" s="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>
        <f t="shared" si="1"/>
        <v>31</v>
      </c>
      <c r="AL18" s="5">
        <f t="shared" si="2"/>
        <v>0</v>
      </c>
      <c r="AO18" ph="1"/>
    </row>
    <row r="19" spans="4:41" ht="21" customHeight="1">
      <c r="D19" s="5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>
        <f t="shared" si="1"/>
        <v>31</v>
      </c>
      <c r="AL19" s="5">
        <f t="shared" si="2"/>
        <v>0</v>
      </c>
      <c r="AO19" ph="1"/>
    </row>
    <row r="20" spans="4:41" ht="21" customHeight="1" thickBot="1">
      <c r="D20" s="5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8"/>
      <c r="AJ20" s="8"/>
      <c r="AK20" s="9">
        <f t="shared" si="1"/>
        <v>31</v>
      </c>
      <c r="AL20" s="9">
        <f t="shared" si="2"/>
        <v>0</v>
      </c>
      <c r="AO20" ph="1"/>
    </row>
    <row r="21" spans="4:41" ht="21.75" customHeight="1" thickBot="1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I21" s="25" t="s">
        <v>25</v>
      </c>
      <c r="AJ21" s="26"/>
      <c r="AK21" s="10">
        <f>SUM(AK9:AK20)</f>
        <v>372</v>
      </c>
      <c r="AL21" s="11">
        <f>SUM(AL9:AL20)</f>
        <v>0</v>
      </c>
      <c r="AO21" ph="1"/>
    </row>
    <row r="22" spans="4:41" ht="18.75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4:41" ht="18.75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4:41" ht="18.75">
      <c r="D24" s="2" t="s">
        <v>23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4:41" ht="18.75">
      <c r="D25" s="2" t="s">
        <v>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4:41" ht="18.75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4:41" ht="18.75">
      <c r="D27" s="2" t="s">
        <v>27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4:41" ht="18.75">
      <c r="D28" s="2" t="s">
        <v>12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30" spans="4:41" ht="21">
      <c r="AO30" ph="1"/>
    </row>
    <row r="31" spans="4:41" ht="21">
      <c r="AO31" ph="1"/>
    </row>
    <row r="32" spans="4:41" ht="21">
      <c r="AO32" ph="1"/>
    </row>
    <row r="33" spans="41:41" ht="21">
      <c r="AO33" ph="1"/>
    </row>
  </sheetData>
  <mergeCells count="6">
    <mergeCell ref="AL7:AL8"/>
    <mergeCell ref="AI21:AJ21"/>
    <mergeCell ref="D7:D8"/>
    <mergeCell ref="E7:E8"/>
    <mergeCell ref="F7:AJ7"/>
    <mergeCell ref="AK7:AK8"/>
  </mergeCells>
  <phoneticPr fontId="5"/>
  <dataValidations count="1">
    <dataValidation type="list" allowBlank="1" showInputMessage="1" showErrorMessage="1" sqref="F9:AJ20" xr:uid="{00000000-0002-0000-0100-000000000000}">
      <formula1>$AN$9:$AN$11</formula1>
    </dataValidation>
  </dataValidations>
  <pageMargins left="0.25" right="0.25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W37"/>
  <sheetViews>
    <sheetView showGridLines="0" view="pageBreakPreview" zoomScaleNormal="100" zoomScaleSheetLayoutView="100" workbookViewId="0">
      <selection activeCell="AA9" sqref="AA9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40" width="5.25" bestFit="1" customWidth="1"/>
    <col min="41" max="42" width="5.25" customWidth="1"/>
    <col min="43" max="44" width="6.625" customWidth="1"/>
  </cols>
  <sheetData>
    <row r="1" spans="4:49" ht="14.25" thickBot="1"/>
    <row r="2" spans="4:49">
      <c r="N2" s="17" t="s">
        <v>29</v>
      </c>
      <c r="AE2" s="15" t="s">
        <v>17</v>
      </c>
      <c r="AF2" s="29">
        <v>2025</v>
      </c>
      <c r="AG2" s="30"/>
    </row>
    <row r="3" spans="4:49" ht="14.25" thickBot="1">
      <c r="AE3" s="16" t="s">
        <v>28</v>
      </c>
      <c r="AF3" s="31">
        <v>10</v>
      </c>
      <c r="AG3" s="32"/>
    </row>
    <row r="6" spans="4:49" ht="18.75" customHeight="1">
      <c r="D6" s="1" t="s">
        <v>26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4:49" ht="13.5" customHeight="1">
      <c r="N7" s="18"/>
    </row>
    <row r="8" spans="4:49" ht="18.75">
      <c r="D8" s="2" t="s">
        <v>13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.75">
      <c r="D9" s="2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3"/>
      <c r="AL9" s="3"/>
      <c r="AP9" s="3"/>
      <c r="AR9" s="3"/>
    </row>
    <row r="10" spans="4:49" ht="18.75">
      <c r="D10" s="24" t="s">
        <v>0</v>
      </c>
      <c r="E10" s="24" t="s">
        <v>1</v>
      </c>
      <c r="F10" s="27" t="str">
        <f>AF2&amp;"年"&amp;AF3&amp;"月　休日確保状況"</f>
        <v>2025年10月　休日確保状況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4" t="s">
        <v>36</v>
      </c>
      <c r="AL10" s="24"/>
      <c r="AM10" s="24" t="s">
        <v>33</v>
      </c>
      <c r="AN10" s="24"/>
      <c r="AO10" s="24"/>
      <c r="AP10" s="23" t="s">
        <v>34</v>
      </c>
      <c r="AQ10" s="35" t="s">
        <v>35</v>
      </c>
      <c r="AR10" s="36"/>
    </row>
    <row r="11" spans="4:49" ht="18.75" customHeight="1">
      <c r="D11" s="24"/>
      <c r="E11" s="24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3" t="s">
        <v>31</v>
      </c>
      <c r="AL11" s="23" t="s">
        <v>22</v>
      </c>
      <c r="AM11" s="23" t="s">
        <v>31</v>
      </c>
      <c r="AN11" s="23" t="s">
        <v>22</v>
      </c>
      <c r="AO11" s="23" t="s">
        <v>32</v>
      </c>
      <c r="AP11" s="23"/>
      <c r="AQ11" s="33" t="s">
        <v>31</v>
      </c>
      <c r="AR11" s="33" t="s">
        <v>22</v>
      </c>
      <c r="AT11" s="12" t="s">
        <v>30</v>
      </c>
    </row>
    <row r="12" spans="4:49" ht="18.75">
      <c r="D12" s="24"/>
      <c r="E12" s="24"/>
      <c r="F12" s="6">
        <f>DATE(AF2,AF3,1)</f>
        <v>45931</v>
      </c>
      <c r="G12" s="6">
        <f>F12+1</f>
        <v>45932</v>
      </c>
      <c r="H12" s="6">
        <f t="shared" ref="H12:AG12" si="0">G12+1</f>
        <v>45933</v>
      </c>
      <c r="I12" s="6">
        <f t="shared" si="0"/>
        <v>45934</v>
      </c>
      <c r="J12" s="6">
        <f t="shared" si="0"/>
        <v>45935</v>
      </c>
      <c r="K12" s="6">
        <f t="shared" si="0"/>
        <v>45936</v>
      </c>
      <c r="L12" s="6">
        <f t="shared" si="0"/>
        <v>45937</v>
      </c>
      <c r="M12" s="6">
        <f t="shared" si="0"/>
        <v>45938</v>
      </c>
      <c r="N12" s="6">
        <f t="shared" si="0"/>
        <v>45939</v>
      </c>
      <c r="O12" s="6">
        <f t="shared" si="0"/>
        <v>45940</v>
      </c>
      <c r="P12" s="6">
        <f t="shared" si="0"/>
        <v>45941</v>
      </c>
      <c r="Q12" s="6">
        <f t="shared" si="0"/>
        <v>45942</v>
      </c>
      <c r="R12" s="6">
        <f t="shared" si="0"/>
        <v>45943</v>
      </c>
      <c r="S12" s="6">
        <f t="shared" si="0"/>
        <v>45944</v>
      </c>
      <c r="T12" s="6">
        <f t="shared" si="0"/>
        <v>45945</v>
      </c>
      <c r="U12" s="6">
        <f t="shared" si="0"/>
        <v>45946</v>
      </c>
      <c r="V12" s="6">
        <f t="shared" si="0"/>
        <v>45947</v>
      </c>
      <c r="W12" s="6">
        <f t="shared" si="0"/>
        <v>45948</v>
      </c>
      <c r="X12" s="6">
        <f t="shared" si="0"/>
        <v>45949</v>
      </c>
      <c r="Y12" s="6">
        <f t="shared" si="0"/>
        <v>45950</v>
      </c>
      <c r="Z12" s="6">
        <f t="shared" si="0"/>
        <v>45951</v>
      </c>
      <c r="AA12" s="6">
        <f t="shared" si="0"/>
        <v>45952</v>
      </c>
      <c r="AB12" s="6">
        <f t="shared" si="0"/>
        <v>45953</v>
      </c>
      <c r="AC12" s="6">
        <f t="shared" si="0"/>
        <v>45954</v>
      </c>
      <c r="AD12" s="6">
        <f t="shared" si="0"/>
        <v>45955</v>
      </c>
      <c r="AE12" s="6">
        <f t="shared" si="0"/>
        <v>45956</v>
      </c>
      <c r="AF12" s="6">
        <f t="shared" si="0"/>
        <v>45957</v>
      </c>
      <c r="AG12" s="6">
        <f t="shared" si="0"/>
        <v>45958</v>
      </c>
      <c r="AH12" s="6">
        <f>IF(AG12=EOMONTH($F$12,0),"",AG12+1)</f>
        <v>45959</v>
      </c>
      <c r="AI12" s="6">
        <f>IF(OR(AH12="",AH12=EOMONTH($F$12,0)),"",AH12+1)</f>
        <v>45960</v>
      </c>
      <c r="AJ12" s="6">
        <f>IF(OR(AI12="",AI12=EOMONTH($F$12,0)),"",AI12+1)</f>
        <v>45961</v>
      </c>
      <c r="AK12" s="24"/>
      <c r="AL12" s="24"/>
      <c r="AM12" s="24"/>
      <c r="AN12" s="24"/>
      <c r="AO12" s="23"/>
      <c r="AP12" s="23"/>
      <c r="AQ12" s="34"/>
      <c r="AR12" s="34"/>
      <c r="AT12" s="7" t="s">
        <v>19</v>
      </c>
    </row>
    <row r="13" spans="4:49" ht="18.75">
      <c r="D13" s="5" t="s">
        <v>2</v>
      </c>
      <c r="E13" s="5" t="s">
        <v>3</v>
      </c>
      <c r="F13" s="20" t="s">
        <v>18</v>
      </c>
      <c r="G13" s="20" t="s">
        <v>18</v>
      </c>
      <c r="H13" s="20"/>
      <c r="I13" s="20" t="s">
        <v>20</v>
      </c>
      <c r="J13" s="20"/>
      <c r="K13" s="20"/>
      <c r="L13" s="20"/>
      <c r="M13" s="20"/>
      <c r="N13" s="20"/>
      <c r="O13" s="20"/>
      <c r="P13" s="20" t="s">
        <v>20</v>
      </c>
      <c r="Q13" s="20"/>
      <c r="R13" s="20"/>
      <c r="S13" s="20"/>
      <c r="T13" s="20"/>
      <c r="U13" s="20"/>
      <c r="V13" s="20" t="s">
        <v>20</v>
      </c>
      <c r="W13" s="20" t="s">
        <v>20</v>
      </c>
      <c r="X13" s="20"/>
      <c r="Y13" s="20"/>
      <c r="Z13" s="20"/>
      <c r="AA13" s="20"/>
      <c r="AB13" s="20"/>
      <c r="AC13" s="20"/>
      <c r="AD13" s="20" t="s">
        <v>20</v>
      </c>
      <c r="AE13" s="20"/>
      <c r="AF13" s="20"/>
      <c r="AG13" s="20"/>
      <c r="AH13" s="20"/>
      <c r="AI13" s="20"/>
      <c r="AJ13" s="20" t="s">
        <v>18</v>
      </c>
      <c r="AK13" s="5">
        <f>SUM(COUNTIF(F13:AJ13,"休"),COUNTIF(F13:AJ13,""))</f>
        <v>28</v>
      </c>
      <c r="AL13" s="5">
        <f>COUNTIF(F13:AJ13,"休")</f>
        <v>5</v>
      </c>
      <c r="AM13" s="22">
        <f>AK13+AQ13</f>
        <v>28</v>
      </c>
      <c r="AN13" s="22">
        <f>AL13+AR13</f>
        <v>5</v>
      </c>
      <c r="AO13" s="21">
        <f>AN13/AM13</f>
        <v>0.17857142857142858</v>
      </c>
      <c r="AP13" s="28">
        <f>AVERAGE(AO13:AO24)</f>
        <v>0.17764190696521523</v>
      </c>
      <c r="AQ13" s="22"/>
      <c r="AR13" s="22"/>
      <c r="AT13" s="12" t="s">
        <v>20</v>
      </c>
    </row>
    <row r="14" spans="4:49" ht="21" customHeight="1">
      <c r="D14" s="5"/>
      <c r="E14" s="5" t="s">
        <v>4</v>
      </c>
      <c r="F14" s="20" t="s">
        <v>18</v>
      </c>
      <c r="G14" s="20" t="s">
        <v>18</v>
      </c>
      <c r="H14" s="20"/>
      <c r="I14" s="20"/>
      <c r="J14" s="20" t="s">
        <v>20</v>
      </c>
      <c r="K14" s="20"/>
      <c r="L14" s="20"/>
      <c r="M14" s="20"/>
      <c r="N14" s="20"/>
      <c r="O14" s="20"/>
      <c r="P14" s="20"/>
      <c r="Q14" s="20" t="s">
        <v>20</v>
      </c>
      <c r="R14" s="20" t="s">
        <v>20</v>
      </c>
      <c r="S14" s="20"/>
      <c r="T14" s="20"/>
      <c r="U14" s="20"/>
      <c r="V14" s="20"/>
      <c r="W14" s="20"/>
      <c r="X14" s="20" t="s">
        <v>20</v>
      </c>
      <c r="Y14" s="20"/>
      <c r="Z14" s="20"/>
      <c r="AA14" s="20"/>
      <c r="AB14" s="20"/>
      <c r="AC14" s="20"/>
      <c r="AD14" s="20"/>
      <c r="AE14" s="20"/>
      <c r="AF14" s="20"/>
      <c r="AG14" s="20" t="s">
        <v>20</v>
      </c>
      <c r="AH14" s="20"/>
      <c r="AI14" s="20"/>
      <c r="AJ14" s="20" t="s">
        <v>18</v>
      </c>
      <c r="AK14" s="5">
        <f t="shared" ref="AK14:AK24" si="1">SUM(COUNTIF(F14:AJ14,"休"),COUNTIF(F14:AJ14,""))</f>
        <v>28</v>
      </c>
      <c r="AL14" s="5">
        <f t="shared" ref="AL14:AL24" si="2">COUNTIF(F14:AJ14,"休")</f>
        <v>5</v>
      </c>
      <c r="AM14" s="22">
        <f t="shared" ref="AM13:AM24" si="3">AK14+AQ14</f>
        <v>28</v>
      </c>
      <c r="AN14" s="22">
        <f t="shared" ref="AN13:AN24" si="4">AL14+AR14</f>
        <v>5</v>
      </c>
      <c r="AO14" s="21">
        <f t="shared" ref="AO14:AO21" si="5">AN14/AM14</f>
        <v>0.17857142857142858</v>
      </c>
      <c r="AP14" s="24"/>
      <c r="AQ14" s="22"/>
      <c r="AR14" s="22"/>
      <c r="AU14" ph="1"/>
      <c r="AW14" ph="1"/>
    </row>
    <row r="15" spans="4:49" ht="21" customHeight="1">
      <c r="D15" s="5"/>
      <c r="E15" s="5" t="s">
        <v>5</v>
      </c>
      <c r="F15" s="20" t="s">
        <v>18</v>
      </c>
      <c r="G15" s="20" t="s">
        <v>18</v>
      </c>
      <c r="H15" s="20"/>
      <c r="I15" s="20"/>
      <c r="J15" s="20"/>
      <c r="K15" s="20" t="s">
        <v>20</v>
      </c>
      <c r="L15" s="20" t="s">
        <v>20</v>
      </c>
      <c r="M15" s="20"/>
      <c r="N15" s="20"/>
      <c r="O15" s="20"/>
      <c r="P15" s="20"/>
      <c r="Q15" s="20"/>
      <c r="R15" s="20"/>
      <c r="S15" s="20" t="s">
        <v>20</v>
      </c>
      <c r="T15" s="20"/>
      <c r="U15" s="20"/>
      <c r="V15" s="20"/>
      <c r="W15" s="20"/>
      <c r="X15" s="20"/>
      <c r="Y15" s="20" t="s">
        <v>20</v>
      </c>
      <c r="Z15" s="20"/>
      <c r="AA15" s="20"/>
      <c r="AB15" s="20"/>
      <c r="AC15" s="20"/>
      <c r="AD15" s="20"/>
      <c r="AE15" s="20" t="s">
        <v>20</v>
      </c>
      <c r="AF15" s="20" t="s">
        <v>20</v>
      </c>
      <c r="AG15" s="20"/>
      <c r="AH15" s="20"/>
      <c r="AI15" s="20"/>
      <c r="AJ15" s="20" t="s">
        <v>18</v>
      </c>
      <c r="AK15" s="5">
        <f t="shared" si="1"/>
        <v>28</v>
      </c>
      <c r="AL15" s="5">
        <f t="shared" si="2"/>
        <v>6</v>
      </c>
      <c r="AM15" s="22">
        <f t="shared" si="3"/>
        <v>28</v>
      </c>
      <c r="AN15" s="22">
        <f t="shared" si="4"/>
        <v>6</v>
      </c>
      <c r="AO15" s="21">
        <f t="shared" si="5"/>
        <v>0.21428571428571427</v>
      </c>
      <c r="AP15" s="24"/>
      <c r="AQ15" s="22"/>
      <c r="AR15" s="22"/>
      <c r="AU15" ph="1"/>
      <c r="AW15" ph="1"/>
    </row>
    <row r="16" spans="4:49" ht="21" customHeight="1">
      <c r="D16" s="5"/>
      <c r="E16" s="5"/>
      <c r="F16" s="20" t="s">
        <v>18</v>
      </c>
      <c r="G16" s="20" t="s">
        <v>18</v>
      </c>
      <c r="H16" s="20" t="s">
        <v>18</v>
      </c>
      <c r="I16" s="20" t="s">
        <v>18</v>
      </c>
      <c r="J16" s="20" t="s">
        <v>18</v>
      </c>
      <c r="K16" s="20" t="s">
        <v>18</v>
      </c>
      <c r="L16" s="20" t="s">
        <v>18</v>
      </c>
      <c r="M16" s="20" t="s">
        <v>18</v>
      </c>
      <c r="N16" s="20" t="s">
        <v>18</v>
      </c>
      <c r="O16" s="20" t="s">
        <v>18</v>
      </c>
      <c r="P16" s="20" t="s">
        <v>18</v>
      </c>
      <c r="Q16" s="20" t="s">
        <v>18</v>
      </c>
      <c r="R16" s="20" t="s">
        <v>18</v>
      </c>
      <c r="S16" s="20" t="s">
        <v>18</v>
      </c>
      <c r="T16" s="20" t="s">
        <v>18</v>
      </c>
      <c r="U16" s="20" t="s">
        <v>18</v>
      </c>
      <c r="V16" s="20" t="s">
        <v>18</v>
      </c>
      <c r="W16" s="20" t="s">
        <v>18</v>
      </c>
      <c r="X16" s="20" t="s">
        <v>18</v>
      </c>
      <c r="Y16" s="20" t="s">
        <v>18</v>
      </c>
      <c r="Z16" s="20" t="s">
        <v>18</v>
      </c>
      <c r="AA16" s="20" t="s">
        <v>18</v>
      </c>
      <c r="AB16" s="20" t="s">
        <v>18</v>
      </c>
      <c r="AC16" s="20" t="s">
        <v>18</v>
      </c>
      <c r="AD16" s="20" t="s">
        <v>18</v>
      </c>
      <c r="AE16" s="20" t="s">
        <v>18</v>
      </c>
      <c r="AF16" s="20" t="s">
        <v>18</v>
      </c>
      <c r="AG16" s="20" t="s">
        <v>18</v>
      </c>
      <c r="AH16" s="20" t="s">
        <v>18</v>
      </c>
      <c r="AI16" s="20" t="s">
        <v>18</v>
      </c>
      <c r="AJ16" s="20" t="s">
        <v>18</v>
      </c>
      <c r="AK16" s="5">
        <f t="shared" si="1"/>
        <v>0</v>
      </c>
      <c r="AL16" s="5">
        <f t="shared" si="2"/>
        <v>0</v>
      </c>
      <c r="AM16" s="22">
        <f t="shared" si="3"/>
        <v>0</v>
      </c>
      <c r="AN16" s="22">
        <f t="shared" si="4"/>
        <v>0</v>
      </c>
      <c r="AO16" s="21"/>
      <c r="AP16" s="24"/>
      <c r="AQ16" s="22"/>
      <c r="AR16" s="22"/>
      <c r="AU16" ph="1"/>
      <c r="AW16" ph="1"/>
    </row>
    <row r="17" spans="4:49" ht="21" customHeight="1">
      <c r="D17" s="5" t="s">
        <v>6</v>
      </c>
      <c r="E17" s="5" t="s">
        <v>7</v>
      </c>
      <c r="F17" s="20" t="s">
        <v>18</v>
      </c>
      <c r="G17" s="20" t="s">
        <v>18</v>
      </c>
      <c r="H17" s="20" t="s">
        <v>18</v>
      </c>
      <c r="I17" s="20" t="s">
        <v>18</v>
      </c>
      <c r="J17" s="20"/>
      <c r="K17" s="20"/>
      <c r="L17" s="20"/>
      <c r="M17" s="20" t="s">
        <v>20</v>
      </c>
      <c r="N17" s="20"/>
      <c r="O17" s="20"/>
      <c r="P17" s="20"/>
      <c r="Q17" s="20"/>
      <c r="R17" s="20"/>
      <c r="S17" s="20" t="s">
        <v>20</v>
      </c>
      <c r="T17" s="20"/>
      <c r="U17" s="20"/>
      <c r="V17" s="20"/>
      <c r="W17" s="20"/>
      <c r="X17" s="20"/>
      <c r="Y17" s="20"/>
      <c r="Z17" s="20" t="s">
        <v>20</v>
      </c>
      <c r="AA17" s="20"/>
      <c r="AB17" s="20"/>
      <c r="AC17" s="20"/>
      <c r="AD17" s="20"/>
      <c r="AE17" s="20"/>
      <c r="AF17" s="20"/>
      <c r="AG17" s="20"/>
      <c r="AH17" s="20"/>
      <c r="AI17" s="20" t="s">
        <v>20</v>
      </c>
      <c r="AJ17" s="20" t="s">
        <v>18</v>
      </c>
      <c r="AK17" s="5">
        <f t="shared" si="1"/>
        <v>26</v>
      </c>
      <c r="AL17" s="5">
        <f t="shared" si="2"/>
        <v>4</v>
      </c>
      <c r="AM17" s="22">
        <f t="shared" si="3"/>
        <v>26</v>
      </c>
      <c r="AN17" s="22">
        <f t="shared" si="4"/>
        <v>4</v>
      </c>
      <c r="AO17" s="21">
        <f t="shared" si="5"/>
        <v>0.15384615384615385</v>
      </c>
      <c r="AP17" s="24"/>
      <c r="AQ17" s="22"/>
      <c r="AR17" s="22"/>
      <c r="AU17" ph="1"/>
      <c r="AW17" ph="1"/>
    </row>
    <row r="18" spans="4:49" ht="21" customHeight="1">
      <c r="D18" s="5"/>
      <c r="E18" s="5" t="s">
        <v>8</v>
      </c>
      <c r="F18" s="20" t="s">
        <v>18</v>
      </c>
      <c r="G18" s="20" t="s">
        <v>18</v>
      </c>
      <c r="H18" s="20" t="s">
        <v>18</v>
      </c>
      <c r="I18" s="20" t="s">
        <v>18</v>
      </c>
      <c r="J18" s="20"/>
      <c r="K18" s="20"/>
      <c r="L18" s="20" t="s">
        <v>20</v>
      </c>
      <c r="M18" s="20"/>
      <c r="N18" s="20"/>
      <c r="O18" s="20"/>
      <c r="P18" s="20"/>
      <c r="Q18" s="20"/>
      <c r="R18" s="20"/>
      <c r="S18" s="20"/>
      <c r="T18" s="20"/>
      <c r="U18" s="20" t="s">
        <v>20</v>
      </c>
      <c r="V18" s="20"/>
      <c r="W18" s="20"/>
      <c r="X18" s="20"/>
      <c r="Y18" s="20"/>
      <c r="Z18" s="20"/>
      <c r="AA18" s="20" t="s">
        <v>20</v>
      </c>
      <c r="AB18" s="20"/>
      <c r="AC18" s="20"/>
      <c r="AD18" s="20"/>
      <c r="AE18" s="20"/>
      <c r="AF18" s="20"/>
      <c r="AG18" s="20"/>
      <c r="AH18" s="20" t="s">
        <v>20</v>
      </c>
      <c r="AI18" s="20"/>
      <c r="AJ18" s="20" t="s">
        <v>18</v>
      </c>
      <c r="AK18" s="5">
        <f t="shared" si="1"/>
        <v>26</v>
      </c>
      <c r="AL18" s="5">
        <f t="shared" si="2"/>
        <v>4</v>
      </c>
      <c r="AM18" s="22">
        <f t="shared" si="3"/>
        <v>26</v>
      </c>
      <c r="AN18" s="22">
        <f t="shared" si="4"/>
        <v>4</v>
      </c>
      <c r="AO18" s="21">
        <f t="shared" si="5"/>
        <v>0.15384615384615385</v>
      </c>
      <c r="AP18" s="24"/>
      <c r="AQ18" s="22"/>
      <c r="AR18" s="22"/>
      <c r="AU18" ph="1"/>
      <c r="AW18" ph="1"/>
    </row>
    <row r="19" spans="4:49" ht="21" customHeight="1">
      <c r="D19" s="5"/>
      <c r="E19" s="5" t="s">
        <v>9</v>
      </c>
      <c r="F19" s="20" t="s">
        <v>18</v>
      </c>
      <c r="G19" s="20" t="s">
        <v>18</v>
      </c>
      <c r="H19" s="20" t="s">
        <v>18</v>
      </c>
      <c r="I19" s="20" t="s">
        <v>18</v>
      </c>
      <c r="J19" s="20"/>
      <c r="K19" s="20"/>
      <c r="L19" s="20"/>
      <c r="M19" s="20"/>
      <c r="N19" s="20" t="s">
        <v>20</v>
      </c>
      <c r="O19" s="20"/>
      <c r="P19" s="20"/>
      <c r="Q19" s="20"/>
      <c r="R19" s="20"/>
      <c r="S19" s="20"/>
      <c r="T19" s="20" t="s">
        <v>20</v>
      </c>
      <c r="U19" s="20"/>
      <c r="V19" s="20"/>
      <c r="W19" s="20"/>
      <c r="X19" s="20"/>
      <c r="Y19" s="20"/>
      <c r="Z19" s="20"/>
      <c r="AA19" s="20"/>
      <c r="AB19" s="20" t="s">
        <v>20</v>
      </c>
      <c r="AC19" s="20"/>
      <c r="AD19" s="20"/>
      <c r="AE19" s="20"/>
      <c r="AF19" s="20"/>
      <c r="AG19" s="20" t="s">
        <v>20</v>
      </c>
      <c r="AH19" s="20"/>
      <c r="AI19" s="20"/>
      <c r="AJ19" s="20" t="s">
        <v>18</v>
      </c>
      <c r="AK19" s="5">
        <f t="shared" si="1"/>
        <v>26</v>
      </c>
      <c r="AL19" s="5">
        <f t="shared" si="2"/>
        <v>4</v>
      </c>
      <c r="AM19" s="22">
        <f t="shared" si="3"/>
        <v>26</v>
      </c>
      <c r="AN19" s="22">
        <f t="shared" si="4"/>
        <v>4</v>
      </c>
      <c r="AO19" s="21">
        <f t="shared" si="5"/>
        <v>0.15384615384615385</v>
      </c>
      <c r="AP19" s="24"/>
      <c r="AQ19" s="22"/>
      <c r="AR19" s="22"/>
      <c r="AU19" ph="1"/>
      <c r="AW19" ph="1"/>
    </row>
    <row r="20" spans="4:49" ht="21" customHeight="1">
      <c r="D20" s="5"/>
      <c r="E20" s="5"/>
      <c r="F20" s="20" t="s">
        <v>18</v>
      </c>
      <c r="G20" s="20" t="s">
        <v>18</v>
      </c>
      <c r="H20" s="20" t="s">
        <v>18</v>
      </c>
      <c r="I20" s="20" t="s">
        <v>18</v>
      </c>
      <c r="J20" s="20" t="s">
        <v>18</v>
      </c>
      <c r="K20" s="20" t="s">
        <v>18</v>
      </c>
      <c r="L20" s="20" t="s">
        <v>18</v>
      </c>
      <c r="M20" s="20" t="s">
        <v>18</v>
      </c>
      <c r="N20" s="20" t="s">
        <v>18</v>
      </c>
      <c r="O20" s="20" t="s">
        <v>18</v>
      </c>
      <c r="P20" s="20" t="s">
        <v>18</v>
      </c>
      <c r="Q20" s="20" t="s">
        <v>18</v>
      </c>
      <c r="R20" s="20" t="s">
        <v>18</v>
      </c>
      <c r="S20" s="20" t="s">
        <v>18</v>
      </c>
      <c r="T20" s="20" t="s">
        <v>18</v>
      </c>
      <c r="U20" s="20" t="s">
        <v>18</v>
      </c>
      <c r="V20" s="20" t="s">
        <v>18</v>
      </c>
      <c r="W20" s="20" t="s">
        <v>18</v>
      </c>
      <c r="X20" s="20" t="s">
        <v>18</v>
      </c>
      <c r="Y20" s="20" t="s">
        <v>18</v>
      </c>
      <c r="Z20" s="20" t="s">
        <v>18</v>
      </c>
      <c r="AA20" s="20" t="s">
        <v>18</v>
      </c>
      <c r="AB20" s="20" t="s">
        <v>18</v>
      </c>
      <c r="AC20" s="20" t="s">
        <v>18</v>
      </c>
      <c r="AD20" s="20" t="s">
        <v>18</v>
      </c>
      <c r="AE20" s="20" t="s">
        <v>18</v>
      </c>
      <c r="AF20" s="20" t="s">
        <v>18</v>
      </c>
      <c r="AG20" s="20" t="s">
        <v>18</v>
      </c>
      <c r="AH20" s="20" t="s">
        <v>18</v>
      </c>
      <c r="AI20" s="20" t="s">
        <v>18</v>
      </c>
      <c r="AJ20" s="20" t="s">
        <v>18</v>
      </c>
      <c r="AK20" s="5">
        <f t="shared" si="1"/>
        <v>0</v>
      </c>
      <c r="AL20" s="5">
        <f t="shared" si="2"/>
        <v>0</v>
      </c>
      <c r="AM20" s="22">
        <f t="shared" si="3"/>
        <v>0</v>
      </c>
      <c r="AN20" s="22">
        <f t="shared" si="4"/>
        <v>0</v>
      </c>
      <c r="AO20" s="21"/>
      <c r="AP20" s="24"/>
      <c r="AQ20" s="22"/>
      <c r="AR20" s="22"/>
      <c r="AU20" ph="1"/>
      <c r="AW20" ph="1"/>
    </row>
    <row r="21" spans="4:49" ht="21" customHeight="1">
      <c r="D21" s="5" t="s">
        <v>10</v>
      </c>
      <c r="E21" s="5" t="s">
        <v>11</v>
      </c>
      <c r="F21" s="20" t="s">
        <v>18</v>
      </c>
      <c r="G21" s="20" t="s">
        <v>18</v>
      </c>
      <c r="H21" s="20" t="s">
        <v>18</v>
      </c>
      <c r="I21" s="20" t="s">
        <v>18</v>
      </c>
      <c r="J21" s="20" t="s">
        <v>18</v>
      </c>
      <c r="K21" s="20" t="s">
        <v>18</v>
      </c>
      <c r="L21" s="20" t="s">
        <v>18</v>
      </c>
      <c r="M21" s="20" t="s">
        <v>18</v>
      </c>
      <c r="N21" s="20" t="s">
        <v>18</v>
      </c>
      <c r="O21" s="20" t="s">
        <v>18</v>
      </c>
      <c r="P21" s="20" t="s">
        <v>18</v>
      </c>
      <c r="Q21" s="20"/>
      <c r="R21" s="20"/>
      <c r="S21" s="20"/>
      <c r="T21" s="20"/>
      <c r="U21" s="20" t="s">
        <v>20</v>
      </c>
      <c r="V21" s="20"/>
      <c r="W21" s="20"/>
      <c r="X21" s="20"/>
      <c r="Y21" s="20" t="s">
        <v>20</v>
      </c>
      <c r="Z21" s="20"/>
      <c r="AA21" s="20"/>
      <c r="AB21" s="20"/>
      <c r="AC21" s="20" t="s">
        <v>20</v>
      </c>
      <c r="AD21" s="20"/>
      <c r="AE21" s="20"/>
      <c r="AF21" s="20"/>
      <c r="AG21" s="20" t="s">
        <v>20</v>
      </c>
      <c r="AH21" s="20"/>
      <c r="AI21" s="20"/>
      <c r="AJ21" s="20" t="s">
        <v>18</v>
      </c>
      <c r="AK21" s="5">
        <f t="shared" si="1"/>
        <v>19</v>
      </c>
      <c r="AL21" s="5">
        <f t="shared" si="2"/>
        <v>4</v>
      </c>
      <c r="AM21" s="22">
        <f t="shared" si="3"/>
        <v>19</v>
      </c>
      <c r="AN21" s="22">
        <f t="shared" si="4"/>
        <v>4</v>
      </c>
      <c r="AO21" s="21">
        <f t="shared" si="5"/>
        <v>0.21052631578947367</v>
      </c>
      <c r="AP21" s="24"/>
      <c r="AQ21" s="22"/>
      <c r="AR21" s="22"/>
      <c r="AU21" ph="1"/>
      <c r="AW21" ph="1"/>
    </row>
    <row r="22" spans="4:49" ht="21" customHeight="1">
      <c r="D22" s="5"/>
      <c r="E22" s="5"/>
      <c r="F22" s="20" t="s">
        <v>18</v>
      </c>
      <c r="G22" s="20" t="s">
        <v>18</v>
      </c>
      <c r="H22" s="20" t="s">
        <v>18</v>
      </c>
      <c r="I22" s="20" t="s">
        <v>18</v>
      </c>
      <c r="J22" s="20" t="s">
        <v>18</v>
      </c>
      <c r="K22" s="20" t="s">
        <v>18</v>
      </c>
      <c r="L22" s="20" t="s">
        <v>18</v>
      </c>
      <c r="M22" s="20" t="s">
        <v>18</v>
      </c>
      <c r="N22" s="20" t="s">
        <v>18</v>
      </c>
      <c r="O22" s="20" t="s">
        <v>18</v>
      </c>
      <c r="P22" s="20" t="s">
        <v>18</v>
      </c>
      <c r="Q22" s="20" t="s">
        <v>18</v>
      </c>
      <c r="R22" s="20" t="s">
        <v>18</v>
      </c>
      <c r="S22" s="20" t="s">
        <v>18</v>
      </c>
      <c r="T22" s="20" t="s">
        <v>18</v>
      </c>
      <c r="U22" s="20" t="s">
        <v>18</v>
      </c>
      <c r="V22" s="20" t="s">
        <v>18</v>
      </c>
      <c r="W22" s="20" t="s">
        <v>18</v>
      </c>
      <c r="X22" s="20" t="s">
        <v>18</v>
      </c>
      <c r="Y22" s="20" t="s">
        <v>18</v>
      </c>
      <c r="Z22" s="20" t="s">
        <v>18</v>
      </c>
      <c r="AA22" s="20" t="s">
        <v>18</v>
      </c>
      <c r="AB22" s="20" t="s">
        <v>18</v>
      </c>
      <c r="AC22" s="20" t="s">
        <v>18</v>
      </c>
      <c r="AD22" s="20" t="s">
        <v>18</v>
      </c>
      <c r="AE22" s="20" t="s">
        <v>18</v>
      </c>
      <c r="AF22" s="20" t="s">
        <v>18</v>
      </c>
      <c r="AG22" s="20" t="s">
        <v>18</v>
      </c>
      <c r="AH22" s="20" t="s">
        <v>18</v>
      </c>
      <c r="AI22" s="20" t="s">
        <v>18</v>
      </c>
      <c r="AJ22" s="20" t="s">
        <v>18</v>
      </c>
      <c r="AK22" s="5">
        <f t="shared" si="1"/>
        <v>0</v>
      </c>
      <c r="AL22" s="5">
        <f t="shared" si="2"/>
        <v>0</v>
      </c>
      <c r="AM22" s="22">
        <f t="shared" si="3"/>
        <v>0</v>
      </c>
      <c r="AN22" s="22">
        <f t="shared" si="4"/>
        <v>0</v>
      </c>
      <c r="AO22" s="21"/>
      <c r="AP22" s="24"/>
      <c r="AQ22" s="22"/>
      <c r="AR22" s="22"/>
      <c r="AU22" ph="1"/>
      <c r="AW22" ph="1"/>
    </row>
    <row r="23" spans="4:49" ht="21" customHeight="1">
      <c r="D23" s="5"/>
      <c r="E23" s="5"/>
      <c r="F23" s="20" t="s">
        <v>18</v>
      </c>
      <c r="G23" s="20" t="s">
        <v>18</v>
      </c>
      <c r="H23" s="20" t="s">
        <v>18</v>
      </c>
      <c r="I23" s="20" t="s">
        <v>18</v>
      </c>
      <c r="J23" s="20" t="s">
        <v>18</v>
      </c>
      <c r="K23" s="20" t="s">
        <v>18</v>
      </c>
      <c r="L23" s="20" t="s">
        <v>18</v>
      </c>
      <c r="M23" s="20" t="s">
        <v>18</v>
      </c>
      <c r="N23" s="20" t="s">
        <v>18</v>
      </c>
      <c r="O23" s="20" t="s">
        <v>18</v>
      </c>
      <c r="P23" s="20" t="s">
        <v>18</v>
      </c>
      <c r="Q23" s="20" t="s">
        <v>18</v>
      </c>
      <c r="R23" s="20" t="s">
        <v>18</v>
      </c>
      <c r="S23" s="20" t="s">
        <v>18</v>
      </c>
      <c r="T23" s="20" t="s">
        <v>18</v>
      </c>
      <c r="U23" s="20" t="s">
        <v>18</v>
      </c>
      <c r="V23" s="20" t="s">
        <v>18</v>
      </c>
      <c r="W23" s="20" t="s">
        <v>18</v>
      </c>
      <c r="X23" s="20" t="s">
        <v>18</v>
      </c>
      <c r="Y23" s="20" t="s">
        <v>18</v>
      </c>
      <c r="Z23" s="20" t="s">
        <v>18</v>
      </c>
      <c r="AA23" s="20" t="s">
        <v>18</v>
      </c>
      <c r="AB23" s="20" t="s">
        <v>18</v>
      </c>
      <c r="AC23" s="20" t="s">
        <v>18</v>
      </c>
      <c r="AD23" s="20" t="s">
        <v>18</v>
      </c>
      <c r="AE23" s="20" t="s">
        <v>18</v>
      </c>
      <c r="AF23" s="20" t="s">
        <v>18</v>
      </c>
      <c r="AG23" s="20" t="s">
        <v>18</v>
      </c>
      <c r="AH23" s="20" t="s">
        <v>18</v>
      </c>
      <c r="AI23" s="20" t="s">
        <v>18</v>
      </c>
      <c r="AJ23" s="20" t="s">
        <v>18</v>
      </c>
      <c r="AK23" s="5">
        <f t="shared" si="1"/>
        <v>0</v>
      </c>
      <c r="AL23" s="5">
        <f t="shared" si="2"/>
        <v>0</v>
      </c>
      <c r="AM23" s="22">
        <f t="shared" si="3"/>
        <v>0</v>
      </c>
      <c r="AN23" s="22">
        <f t="shared" si="4"/>
        <v>0</v>
      </c>
      <c r="AO23" s="21"/>
      <c r="AP23" s="24"/>
      <c r="AQ23" s="22"/>
      <c r="AR23" s="22"/>
      <c r="AU23" ph="1"/>
      <c r="AW23" ph="1"/>
    </row>
    <row r="24" spans="4:49" ht="21.75" customHeight="1">
      <c r="D24" s="5"/>
      <c r="E24" s="5"/>
      <c r="F24" s="20" t="s">
        <v>18</v>
      </c>
      <c r="G24" s="20" t="s">
        <v>18</v>
      </c>
      <c r="H24" s="20" t="s">
        <v>18</v>
      </c>
      <c r="I24" s="20" t="s">
        <v>18</v>
      </c>
      <c r="J24" s="20" t="s">
        <v>18</v>
      </c>
      <c r="K24" s="20" t="s">
        <v>18</v>
      </c>
      <c r="L24" s="20" t="s">
        <v>18</v>
      </c>
      <c r="M24" s="20" t="s">
        <v>18</v>
      </c>
      <c r="N24" s="20" t="s">
        <v>18</v>
      </c>
      <c r="O24" s="20" t="s">
        <v>18</v>
      </c>
      <c r="P24" s="20" t="s">
        <v>18</v>
      </c>
      <c r="Q24" s="20" t="s">
        <v>18</v>
      </c>
      <c r="R24" s="20" t="s">
        <v>18</v>
      </c>
      <c r="S24" s="20" t="s">
        <v>18</v>
      </c>
      <c r="T24" s="20" t="s">
        <v>18</v>
      </c>
      <c r="U24" s="20" t="s">
        <v>18</v>
      </c>
      <c r="V24" s="20" t="s">
        <v>18</v>
      </c>
      <c r="W24" s="20" t="s">
        <v>18</v>
      </c>
      <c r="X24" s="20" t="s">
        <v>18</v>
      </c>
      <c r="Y24" s="20" t="s">
        <v>18</v>
      </c>
      <c r="Z24" s="20" t="s">
        <v>18</v>
      </c>
      <c r="AA24" s="20" t="s">
        <v>18</v>
      </c>
      <c r="AB24" s="20" t="s">
        <v>18</v>
      </c>
      <c r="AC24" s="20" t="s">
        <v>18</v>
      </c>
      <c r="AD24" s="20" t="s">
        <v>18</v>
      </c>
      <c r="AE24" s="20" t="s">
        <v>18</v>
      </c>
      <c r="AF24" s="20" t="s">
        <v>18</v>
      </c>
      <c r="AG24" s="20" t="s">
        <v>18</v>
      </c>
      <c r="AH24" s="20" t="s">
        <v>18</v>
      </c>
      <c r="AI24" s="20" t="s">
        <v>18</v>
      </c>
      <c r="AJ24" s="20" t="s">
        <v>18</v>
      </c>
      <c r="AK24" s="5">
        <f t="shared" si="1"/>
        <v>0</v>
      </c>
      <c r="AL24" s="5">
        <f t="shared" si="2"/>
        <v>0</v>
      </c>
      <c r="AM24" s="22">
        <f t="shared" si="3"/>
        <v>0</v>
      </c>
      <c r="AN24" s="22">
        <f t="shared" si="4"/>
        <v>0</v>
      </c>
      <c r="AO24" s="21"/>
      <c r="AP24" s="24"/>
      <c r="AQ24" s="22"/>
      <c r="AR24" s="22"/>
      <c r="AU24" ph="1"/>
      <c r="AW24" ph="1"/>
    </row>
    <row r="25" spans="4:49" ht="18.75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4:49" ht="18.7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.75">
      <c r="D27" s="2" t="s">
        <v>23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.75">
      <c r="D28" s="2" t="s">
        <v>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.7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.75">
      <c r="D30" s="2" t="s">
        <v>27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.75">
      <c r="D31" s="2" t="s">
        <v>12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21">
      <c r="AU32" ph="1"/>
      <c r="AW32" ph="1"/>
    </row>
    <row r="33" spans="47:49" ht="21">
      <c r="AU33" ph="1"/>
      <c r="AW33" ph="1"/>
    </row>
    <row r="34" spans="47:49" ht="21">
      <c r="AU34" ph="1"/>
      <c r="AW34" ph="1"/>
    </row>
    <row r="35" spans="47:49" ht="21">
      <c r="AU35" ph="1"/>
      <c r="AW35" ph="1"/>
    </row>
    <row r="36" spans="47:49" ht="21">
      <c r="AU36" ph="1"/>
      <c r="AW36" ph="1"/>
    </row>
    <row r="37" spans="47:49" ht="21">
      <c r="AU37" ph="1"/>
      <c r="AW37" ph="1"/>
    </row>
  </sheetData>
  <mergeCells count="17">
    <mergeCell ref="AQ11:AQ12"/>
    <mergeCell ref="AR11:AR12"/>
    <mergeCell ref="D10:D12"/>
    <mergeCell ref="E10:E12"/>
    <mergeCell ref="F10:AJ11"/>
    <mergeCell ref="AK10:AL10"/>
    <mergeCell ref="AP10:AP12"/>
    <mergeCell ref="AQ10:AR10"/>
    <mergeCell ref="AM11:AM12"/>
    <mergeCell ref="AN11:AN12"/>
    <mergeCell ref="AO11:AO12"/>
    <mergeCell ref="AP13:AP24"/>
    <mergeCell ref="AM10:AO10"/>
    <mergeCell ref="AL11:AL12"/>
    <mergeCell ref="AK11:AK12"/>
    <mergeCell ref="AF2:AG2"/>
    <mergeCell ref="AF3:AG3"/>
  </mergeCells>
  <phoneticPr fontId="5"/>
  <dataValidations count="1">
    <dataValidation type="list" allowBlank="1" showInputMessage="1" showErrorMessage="1" sqref="F13:AJ24" xr:uid="{00000000-0002-0000-0000-000000000000}">
      <formula1>$AT$12:$AT$14</formula1>
    </dataValidation>
  </dataValidations>
  <pageMargins left="0.25" right="0.25" top="0.75" bottom="0.75" header="0.3" footer="0.3"/>
  <pageSetup paperSize="9"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</vt:lpstr>
      <vt:lpstr>休日チェックリスト（記載例）</vt:lpstr>
      <vt:lpstr>休日チェックリスト!Print_Area</vt:lpstr>
      <vt:lpstr>'休日チェックリスト（記載例）'!Print_Area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富津市</cp:lastModifiedBy>
  <cp:lastPrinted>2022-09-21T01:52:02Z</cp:lastPrinted>
  <dcterms:created xsi:type="dcterms:W3CDTF">2011-06-14T02:02:34Z</dcterms:created>
  <dcterms:modified xsi:type="dcterms:W3CDTF">2025-02-25T05:04:03Z</dcterms:modified>
</cp:coreProperties>
</file>