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790" windowHeight="11640" tabRatio="879" activeTab="0"/>
  </bookViews>
  <sheets>
    <sheet name="財政総括" sheetId="1" r:id="rId1"/>
    <sheet name="一般" sheetId="2" r:id="rId2"/>
    <sheet name="国保 " sheetId="3" r:id="rId3"/>
    <sheet name="国保・介護" sheetId="4" r:id="rId4"/>
    <sheet name="水道・温泉・性質別" sheetId="5" r:id="rId5"/>
    <sheet name="市税徴収" sheetId="6" r:id="rId6"/>
  </sheets>
  <definedNames>
    <definedName name="_xlnm.Print_Area" localSheetId="1">'一般'!$A$1:$I$49</definedName>
    <definedName name="_xlnm.Print_Area" localSheetId="2">'国保 '!$A$1:$H$46</definedName>
    <definedName name="_xlnm.Print_Area" localSheetId="3">'国保・介護'!$A$1:$H$43</definedName>
    <definedName name="_xlnm.Print_Area" localSheetId="0">'財政総括'!$A$1:$G$55</definedName>
    <definedName name="_xlnm.Print_Area" localSheetId="5">'市税徴収'!$A$1:$I$44</definedName>
    <definedName name="_xlnm.Print_Area" localSheetId="4">'水道・温泉・性質別'!$A$1:$R$46</definedName>
  </definedNames>
  <calcPr fullCalcOnLoad="1"/>
</workbook>
</file>

<file path=xl/sharedStrings.xml><?xml version="1.0" encoding="utf-8"?>
<sst xmlns="http://schemas.openxmlformats.org/spreadsheetml/2006/main" count="475" uniqueCount="193">
  <si>
    <t>固定資産税</t>
  </si>
  <si>
    <t>使用料及び手数料</t>
  </si>
  <si>
    <t>諸収入</t>
  </si>
  <si>
    <t>寄附金</t>
  </si>
  <si>
    <t>　(単位：千円）</t>
  </si>
  <si>
    <t>国民健康保険</t>
  </si>
  <si>
    <t>後期高齢者医療</t>
  </si>
  <si>
    <t>-</t>
  </si>
  <si>
    <t>維持補修費</t>
  </si>
  <si>
    <t>-</t>
  </si>
  <si>
    <t>財産収入</t>
  </si>
  <si>
    <t>資料　財政課　「富津市歳入歳出決算書」</t>
  </si>
  <si>
    <t>地方特例交付金</t>
  </si>
  <si>
    <t>区　　　分</t>
  </si>
  <si>
    <t>ゴルフ場利用税交付金</t>
  </si>
  <si>
    <t>区　　　　　分</t>
  </si>
  <si>
    <t>　　　　　　　　　（単位：千円）</t>
  </si>
  <si>
    <t>構成比</t>
  </si>
  <si>
    <t>地方交付税</t>
  </si>
  <si>
    <t>当初予算額</t>
  </si>
  <si>
    <t>最終予算額</t>
  </si>
  <si>
    <t>繰越金</t>
  </si>
  <si>
    <t>決算額</t>
  </si>
  <si>
    <t>歳入総額</t>
  </si>
  <si>
    <t>予備費</t>
  </si>
  <si>
    <t>国庫支出金</t>
  </si>
  <si>
    <t>市税</t>
  </si>
  <si>
    <t>地方譲与税</t>
  </si>
  <si>
    <t>利子割交付金</t>
  </si>
  <si>
    <t>配　当　割　　交　付　金</t>
  </si>
  <si>
    <t>株式等譲渡所得割交付金</t>
  </si>
  <si>
    <t>繰入金</t>
  </si>
  <si>
    <t>地方消費税交付金</t>
  </si>
  <si>
    <t>自動車取得税交付金</t>
  </si>
  <si>
    <t>入湯税</t>
  </si>
  <si>
    <t>交通安全対策特別交付金</t>
  </si>
  <si>
    <t>分担金及び負担金</t>
  </si>
  <si>
    <t>県支出金</t>
  </si>
  <si>
    <t>市債</t>
  </si>
  <si>
    <t>（単位：千円）</t>
  </si>
  <si>
    <t>歳出総額</t>
  </si>
  <si>
    <t>資料　財政課　「富津市歳入歳出決算書」</t>
  </si>
  <si>
    <t>（単位：千円)</t>
  </si>
  <si>
    <t>決  算  額</t>
  </si>
  <si>
    <t>国民健康保険税</t>
  </si>
  <si>
    <t>総額</t>
  </si>
  <si>
    <t>総務費</t>
  </si>
  <si>
    <t>保険給付費</t>
  </si>
  <si>
    <t>共同事業拠出金</t>
  </si>
  <si>
    <t>保健事業費</t>
  </si>
  <si>
    <t>基金積立金</t>
  </si>
  <si>
    <t>公債費</t>
  </si>
  <si>
    <t>諸支出金</t>
  </si>
  <si>
    <t>区　　   　　分</t>
  </si>
  <si>
    <t>後期高齢者医療保険料</t>
  </si>
  <si>
    <t>　（単位：千円）</t>
  </si>
  <si>
    <t>保険料</t>
  </si>
  <si>
    <t>支払基金交付金</t>
  </si>
  <si>
    <t>地域支援事業</t>
  </si>
  <si>
    <t>諸支出金</t>
  </si>
  <si>
    <t>（単位：千円）</t>
  </si>
  <si>
    <t>年　　度</t>
  </si>
  <si>
    <t xml:space="preserve"> 営業外費用</t>
  </si>
  <si>
    <t>普通建設事業費</t>
  </si>
  <si>
    <t>建設改良費</t>
  </si>
  <si>
    <t>収益的支出</t>
  </si>
  <si>
    <t>資本的支出</t>
  </si>
  <si>
    <t xml:space="preserve"> 営業外収益</t>
  </si>
  <si>
    <t>加入負担金</t>
  </si>
  <si>
    <t>出資金</t>
  </si>
  <si>
    <t>建設改良費</t>
  </si>
  <si>
    <t>　（単位：千円）</t>
  </si>
  <si>
    <t>資料　財政課　「決算に係る主要施策の成果説明書」</t>
  </si>
  <si>
    <t>人件費</t>
  </si>
  <si>
    <t>物件費</t>
  </si>
  <si>
    <t>扶助費</t>
  </si>
  <si>
    <t>補助費等</t>
  </si>
  <si>
    <t>災害復旧事業費</t>
  </si>
  <si>
    <t>公債費</t>
  </si>
  <si>
    <t>積立金</t>
  </si>
  <si>
    <t>投資及び出資金</t>
  </si>
  <si>
    <t>貸付金</t>
  </si>
  <si>
    <t>繰出金</t>
  </si>
  <si>
    <t>市   民   税</t>
  </si>
  <si>
    <t>固 定 資 産 税</t>
  </si>
  <si>
    <t>軽自動車税</t>
  </si>
  <si>
    <t>市たばこ税</t>
  </si>
  <si>
    <t>後期高齢者医療
広域連合納付金</t>
  </si>
  <si>
    <t xml:space="preserve">- </t>
  </si>
  <si>
    <t>法　 　　　人</t>
  </si>
  <si>
    <t>個　　　 　人</t>
  </si>
  <si>
    <t>資料　財政課　「富津市歳入歳出決算書」</t>
  </si>
  <si>
    <t>１　歳入歳出決算の推移</t>
  </si>
  <si>
    <t>　(歳入）</t>
  </si>
  <si>
    <t>　(歳出）</t>
  </si>
  <si>
    <t>総額</t>
  </si>
  <si>
    <t>一般会計</t>
  </si>
  <si>
    <t>老人医療</t>
  </si>
  <si>
    <t>３　特別会計歳入歳出予算及び決算</t>
  </si>
  <si>
    <t>　（１）国民健康保険事業</t>
  </si>
  <si>
    <t>　（3）介護保険事業</t>
  </si>
  <si>
    <t>　（１）水道事業</t>
  </si>
  <si>
    <t>４　公営企業会計歳入歳出決算</t>
  </si>
  <si>
    <t>企業債
償還金</t>
  </si>
  <si>
    <t>固定資産
売却代金</t>
  </si>
  <si>
    <t>国庫補助金
返還金</t>
  </si>
  <si>
    <t>　（２）温泉供給事業</t>
  </si>
  <si>
    <t>収益的収入</t>
  </si>
  <si>
    <t>資本的収入</t>
  </si>
  <si>
    <t>５　一般会計歳出性質別決算</t>
  </si>
  <si>
    <t>６　市税徴収実績の推移</t>
  </si>
  <si>
    <t>調定額</t>
  </si>
  <si>
    <t>収入済額</t>
  </si>
  <si>
    <t>収納率</t>
  </si>
  <si>
    <t>年度</t>
  </si>
  <si>
    <t xml:space="preserve"> （単位：千円）</t>
  </si>
  <si>
    <t>２　一般会計歳入歳出予算及び決算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</si>
  <si>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</si>
  <si>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</si>
  <si>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</si>
  <si>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</si>
  <si>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</si>
  <si>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</si>
  <si>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</si>
  <si>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</si>
  <si>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</si>
  <si>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</si>
  <si>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</si>
  <si>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諸支出金</t>
  </si>
  <si>
    <t>区分</t>
  </si>
  <si>
    <t>決算額</t>
  </si>
  <si>
    <t>（歳入）</t>
  </si>
  <si>
    <t>（歳出）</t>
  </si>
  <si>
    <t>営業収益</t>
  </si>
  <si>
    <t>特別利益</t>
  </si>
  <si>
    <t>営業費用</t>
  </si>
  <si>
    <t>特別損失</t>
  </si>
  <si>
    <t>企業債</t>
  </si>
  <si>
    <t>負担金</t>
  </si>
  <si>
    <t>その他
資本収入</t>
  </si>
  <si>
    <t>営業外収益</t>
  </si>
  <si>
    <t>営業費用</t>
  </si>
  <si>
    <t>営業収益</t>
  </si>
  <si>
    <t>資料　商工観光課</t>
  </si>
  <si>
    <t>税目</t>
  </si>
  <si>
    <t>　（２）後期高齢者医療</t>
  </si>
  <si>
    <t xml:space="preserve">              - </t>
  </si>
  <si>
    <t>資料　かずさ水道広域連合企業団　</t>
  </si>
  <si>
    <t>１７　　財　政</t>
  </si>
  <si>
    <t>収　益　的　収　入</t>
  </si>
  <si>
    <t>収　益　的　支　出</t>
  </si>
  <si>
    <t>資　本　的　収　入</t>
  </si>
  <si>
    <t>資　本　的　支　出</t>
  </si>
  <si>
    <t>平成29年度</t>
  </si>
  <si>
    <t>当初予算額</t>
  </si>
  <si>
    <t>最終予算額</t>
  </si>
  <si>
    <t>決算額</t>
  </si>
  <si>
    <t>平成30年度</t>
  </si>
  <si>
    <t>平成28年度</t>
  </si>
  <si>
    <t>構成比</t>
  </si>
  <si>
    <t>調定額</t>
  </si>
  <si>
    <t>収入済額</t>
  </si>
  <si>
    <t>収納率</t>
  </si>
  <si>
    <t>歳入</t>
  </si>
  <si>
    <t>歳出</t>
  </si>
  <si>
    <t>-</t>
  </si>
  <si>
    <t>国 民 健 康 保 険
事 業 費 納 付 金</t>
  </si>
  <si>
    <t>予備費</t>
  </si>
  <si>
    <t>環境性能割交付金</t>
  </si>
  <si>
    <t>資料　財政課　「富津市歳入歳出決算書」</t>
  </si>
  <si>
    <t>総額</t>
  </si>
  <si>
    <t>令和元年度</t>
  </si>
  <si>
    <t>交   付   金</t>
  </si>
  <si>
    <t>軽 自 動 車 税</t>
  </si>
  <si>
    <t>環境性能割</t>
  </si>
  <si>
    <t>令和元年度</t>
  </si>
  <si>
    <t>令和元年度</t>
  </si>
  <si>
    <t>令和２年度</t>
  </si>
  <si>
    <t>令和２年度</t>
  </si>
  <si>
    <t>令和２年度</t>
  </si>
  <si>
    <t>平成28年度</t>
  </si>
  <si>
    <t>平 成 29 年 度</t>
  </si>
  <si>
    <t>平 成 30 年 度</t>
  </si>
  <si>
    <t>法 　人　事　業　税　交　付　金</t>
  </si>
  <si>
    <t>介  護  保  険</t>
  </si>
  <si>
    <t>平成11年度</t>
  </si>
  <si>
    <t>令和３年度</t>
  </si>
  <si>
    <t>令和３年度</t>
  </si>
  <si>
    <t>令和３年度</t>
  </si>
  <si>
    <t>平成29年度</t>
  </si>
  <si>
    <t>平成29年度</t>
  </si>
  <si>
    <t>四捨五入すること</t>
  </si>
  <si>
    <t>(注）温泉供給事業は令和2年度で廃止。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</si>
</sst>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;[Red]\-#,##0.0"/>
    <numFmt numFmtId="179" formatCode="#,##0_ ;[Red]\-#,##0\ "/>
    <numFmt numFmtId="180" formatCode="0.0_ "/>
    <numFmt numFmtId="181" formatCode="#,##0.0_ ;[Red]\-#,##0.0\ "/>
    <numFmt numFmtId="182" formatCode="0_);[Red]\(0\)"/>
    <numFmt numFmtId="183" formatCode="#,##0_);[Red]\(#,##0\)"/>
    <numFmt numFmtId="184" formatCode="&quot;¥&quot;#,##0_);[Red]\(&quot;¥&quot;#,##0\)"/>
    <numFmt numFmtId="185" formatCode="#,##0.0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0"/>
      <color indexed="8"/>
      <name val="ＭＳ Ｐゴシック"/>
      <family val="3"/>
    </font>
    <font>
      <sz val="1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9"/>
      <name val="Calibri"/>
      <family val="3"/>
    </font>
    <font>
      <sz val="18"/>
      <name val="Calibri"/>
      <family val="3"/>
    </font>
    <font>
      <sz val="11"/>
      <color theme="1"/>
      <name val="Calibri"/>
      <family val="3"/>
    </font>
    <font>
      <sz val="10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vertical="center"/>
    </xf>
    <xf numFmtId="38" fontId="30" fillId="0" borderId="0" xfId="49" applyFont="1" applyBorder="1" applyAlignment="1">
      <alignment horizontal="right" vertical="center"/>
    </xf>
    <xf numFmtId="38" fontId="29" fillId="0" borderId="0" xfId="49" applyFont="1" applyBorder="1" applyAlignment="1">
      <alignment vertical="center"/>
    </xf>
    <xf numFmtId="38" fontId="29" fillId="0" borderId="0" xfId="49" applyFont="1" applyBorder="1" applyAlignment="1">
      <alignment horizontal="right" vertical="center"/>
    </xf>
    <xf numFmtId="49" fontId="29" fillId="0" borderId="0" xfId="0" applyNumberFormat="1" applyFont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vertical="center"/>
    </xf>
    <xf numFmtId="38" fontId="31" fillId="0" borderId="0" xfId="49" applyFont="1" applyBorder="1" applyAlignment="1">
      <alignment vertical="center"/>
    </xf>
    <xf numFmtId="38" fontId="29" fillId="0" borderId="0" xfId="49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38" fontId="29" fillId="0" borderId="0" xfId="49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/>
    </xf>
    <xf numFmtId="38" fontId="30" fillId="0" borderId="0" xfId="49" applyFont="1" applyFill="1" applyBorder="1" applyAlignment="1">
      <alignment/>
    </xf>
    <xf numFmtId="38" fontId="30" fillId="0" borderId="0" xfId="49" applyFont="1" applyFill="1" applyBorder="1" applyAlignment="1">
      <alignment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2" fillId="0" borderId="10" xfId="0" applyFont="1" applyFill="1" applyBorder="1" applyAlignment="1">
      <alignment/>
    </xf>
    <xf numFmtId="0" fontId="29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center"/>
    </xf>
    <xf numFmtId="38" fontId="30" fillId="0" borderId="0" xfId="49" applyFont="1" applyFill="1" applyBorder="1" applyAlignment="1">
      <alignment horizontal="distributed" vertical="center"/>
    </xf>
    <xf numFmtId="176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top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" fontId="29" fillId="0" borderId="0" xfId="0" applyNumberFormat="1" applyFont="1" applyAlignment="1">
      <alignment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vertical="top"/>
    </xf>
    <xf numFmtId="0" fontId="30" fillId="0" borderId="11" xfId="0" applyFont="1" applyBorder="1" applyAlignment="1">
      <alignment horizontal="distributed" vertical="center"/>
    </xf>
    <xf numFmtId="0" fontId="30" fillId="0" borderId="13" xfId="0" applyFont="1" applyBorder="1" applyAlignment="1">
      <alignment horizontal="distributed" vertical="center"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 horizontal="distributed" vertical="center"/>
    </xf>
    <xf numFmtId="0" fontId="29" fillId="0" borderId="20" xfId="0" applyFont="1" applyBorder="1" applyAlignment="1">
      <alignment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right" vertical="center"/>
    </xf>
    <xf numFmtId="38" fontId="29" fillId="0" borderId="0" xfId="49" applyFont="1" applyAlignment="1">
      <alignment/>
    </xf>
    <xf numFmtId="0" fontId="29" fillId="0" borderId="22" xfId="0" applyFont="1" applyBorder="1" applyAlignment="1">
      <alignment/>
    </xf>
    <xf numFmtId="0" fontId="29" fillId="0" borderId="21" xfId="0" applyFont="1" applyBorder="1" applyAlignment="1">
      <alignment vertical="center"/>
    </xf>
    <xf numFmtId="0" fontId="29" fillId="0" borderId="23" xfId="0" applyFont="1" applyBorder="1" applyAlignment="1">
      <alignment/>
    </xf>
    <xf numFmtId="0" fontId="29" fillId="0" borderId="24" xfId="0" applyFont="1" applyBorder="1" applyAlignment="1">
      <alignment horizontal="right" vertical="center"/>
    </xf>
    <xf numFmtId="0" fontId="29" fillId="0" borderId="21" xfId="0" applyFont="1" applyBorder="1" applyAlignment="1">
      <alignment horizontal="distributed" vertical="center"/>
    </xf>
    <xf numFmtId="0" fontId="29" fillId="0" borderId="25" xfId="0" applyFont="1" applyBorder="1" applyAlignment="1">
      <alignment/>
    </xf>
    <xf numFmtId="0" fontId="29" fillId="0" borderId="24" xfId="0" applyFont="1" applyBorder="1" applyAlignment="1">
      <alignment vertical="center"/>
    </xf>
    <xf numFmtId="0" fontId="29" fillId="0" borderId="24" xfId="0" applyFont="1" applyBorder="1" applyAlignment="1">
      <alignment horizontal="distributed" vertical="center"/>
    </xf>
    <xf numFmtId="0" fontId="29" fillId="0" borderId="26" xfId="0" applyFont="1" applyBorder="1" applyAlignment="1">
      <alignment/>
    </xf>
    <xf numFmtId="0" fontId="29" fillId="0" borderId="10" xfId="0" applyFont="1" applyBorder="1" applyAlignment="1">
      <alignment horizontal="distributed" vertical="center"/>
    </xf>
    <xf numFmtId="0" fontId="29" fillId="0" borderId="27" xfId="0" applyFont="1" applyBorder="1" applyAlignment="1">
      <alignment/>
    </xf>
    <xf numFmtId="0" fontId="32" fillId="0" borderId="0" xfId="0" applyFont="1" applyAlignment="1">
      <alignment vertical="center"/>
    </xf>
    <xf numFmtId="38" fontId="30" fillId="0" borderId="0" xfId="49" applyFont="1" applyFill="1" applyBorder="1" applyAlignment="1">
      <alignment vertical="center"/>
    </xf>
    <xf numFmtId="0" fontId="32" fillId="0" borderId="0" xfId="0" applyFont="1" applyBorder="1" applyAlignment="1">
      <alignment horizontal="right" vertical="top"/>
    </xf>
    <xf numFmtId="0" fontId="29" fillId="0" borderId="0" xfId="0" applyFont="1" applyFill="1" applyBorder="1" applyAlignment="1">
      <alignment horizontal="center" vertical="center"/>
    </xf>
    <xf numFmtId="3" fontId="30" fillId="0" borderId="28" xfId="49" applyNumberFormat="1" applyFont="1" applyFill="1" applyBorder="1" applyAlignment="1">
      <alignment vertical="center"/>
    </xf>
    <xf numFmtId="3" fontId="30" fillId="0" borderId="29" xfId="49" applyNumberFormat="1" applyFont="1" applyFill="1" applyBorder="1" applyAlignment="1">
      <alignment vertical="center"/>
    </xf>
    <xf numFmtId="3" fontId="29" fillId="0" borderId="30" xfId="0" applyNumberFormat="1" applyFont="1" applyFill="1" applyBorder="1" applyAlignment="1">
      <alignment horizontal="right" vertical="center"/>
    </xf>
    <xf numFmtId="3" fontId="29" fillId="0" borderId="28" xfId="49" applyNumberFormat="1" applyFont="1" applyBorder="1" applyAlignment="1">
      <alignment horizontal="right" vertical="center"/>
    </xf>
    <xf numFmtId="3" fontId="29" fillId="0" borderId="28" xfId="0" applyNumberFormat="1" applyFont="1" applyBorder="1" applyAlignment="1">
      <alignment horizontal="right" vertical="center"/>
    </xf>
    <xf numFmtId="3" fontId="29" fillId="0" borderId="31" xfId="49" applyNumberFormat="1" applyFont="1" applyBorder="1" applyAlignment="1">
      <alignment horizontal="right" vertical="center"/>
    </xf>
    <xf numFmtId="3" fontId="29" fillId="0" borderId="32" xfId="0" applyNumberFormat="1" applyFont="1" applyBorder="1" applyAlignment="1">
      <alignment horizontal="right" vertical="center"/>
    </xf>
    <xf numFmtId="3" fontId="29" fillId="0" borderId="28" xfId="49" applyNumberFormat="1" applyFont="1" applyFill="1" applyBorder="1" applyAlignment="1">
      <alignment horizontal="right" vertical="center"/>
    </xf>
    <xf numFmtId="185" fontId="30" fillId="0" borderId="28" xfId="49" applyNumberFormat="1" applyFont="1" applyFill="1" applyBorder="1" applyAlignment="1">
      <alignment horizontal="right" vertical="center"/>
    </xf>
    <xf numFmtId="185" fontId="30" fillId="0" borderId="29" xfId="49" applyNumberFormat="1" applyFont="1" applyFill="1" applyBorder="1" applyAlignment="1">
      <alignment horizontal="right" vertical="center"/>
    </xf>
    <xf numFmtId="185" fontId="30" fillId="0" borderId="33" xfId="49" applyNumberFormat="1" applyFont="1" applyFill="1" applyBorder="1" applyAlignment="1">
      <alignment horizontal="right" vertical="center"/>
    </xf>
    <xf numFmtId="185" fontId="30" fillId="0" borderId="33" xfId="42" applyNumberFormat="1" applyFont="1" applyFill="1" applyBorder="1" applyAlignment="1">
      <alignment horizontal="right" vertical="center"/>
    </xf>
    <xf numFmtId="185" fontId="30" fillId="0" borderId="34" xfId="42" applyNumberFormat="1" applyFont="1" applyFill="1" applyBorder="1" applyAlignment="1">
      <alignment horizontal="right" vertical="center"/>
    </xf>
    <xf numFmtId="3" fontId="29" fillId="0" borderId="29" xfId="49" applyNumberFormat="1" applyFont="1" applyBorder="1" applyAlignment="1">
      <alignment horizontal="right" vertical="center"/>
    </xf>
    <xf numFmtId="3" fontId="29" fillId="0" borderId="29" xfId="49" applyNumberFormat="1" applyFont="1" applyFill="1" applyBorder="1" applyAlignment="1">
      <alignment horizontal="right" vertical="center"/>
    </xf>
    <xf numFmtId="185" fontId="29" fillId="0" borderId="30" xfId="49" applyNumberFormat="1" applyFont="1" applyFill="1" applyBorder="1" applyAlignment="1">
      <alignment horizontal="right" vertical="center"/>
    </xf>
    <xf numFmtId="185" fontId="29" fillId="0" borderId="30" xfId="0" applyNumberFormat="1" applyFont="1" applyFill="1" applyBorder="1" applyAlignment="1">
      <alignment horizontal="right" vertical="center"/>
    </xf>
    <xf numFmtId="185" fontId="29" fillId="0" borderId="35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right" vertical="top"/>
    </xf>
    <xf numFmtId="0" fontId="29" fillId="0" borderId="36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38" fontId="30" fillId="0" borderId="0" xfId="49" applyFont="1" applyAlignment="1">
      <alignment horizontal="right"/>
    </xf>
    <xf numFmtId="49" fontId="30" fillId="0" borderId="0" xfId="0" applyNumberFormat="1" applyFont="1" applyBorder="1" applyAlignment="1">
      <alignment horizontal="center" vertical="center"/>
    </xf>
    <xf numFmtId="3" fontId="30" fillId="0" borderId="0" xfId="49" applyNumberFormat="1" applyFont="1" applyFill="1" applyBorder="1" applyAlignment="1">
      <alignment horizontal="right" vertical="center" indent="1"/>
    </xf>
    <xf numFmtId="3" fontId="30" fillId="0" borderId="37" xfId="49" applyNumberFormat="1" applyFont="1" applyFill="1" applyBorder="1" applyAlignment="1">
      <alignment horizontal="right" vertical="center" indent="1"/>
    </xf>
    <xf numFmtId="38" fontId="30" fillId="0" borderId="0" xfId="49" applyFont="1" applyFill="1" applyAlignment="1">
      <alignment horizontal="right"/>
    </xf>
    <xf numFmtId="0" fontId="29" fillId="0" borderId="38" xfId="0" applyFont="1" applyBorder="1" applyAlignment="1">
      <alignment horizontal="center" vertical="center" shrinkToFit="1"/>
    </xf>
    <xf numFmtId="0" fontId="29" fillId="0" borderId="38" xfId="0" applyFont="1" applyBorder="1" applyAlignment="1">
      <alignment horizontal="distributed" vertical="center"/>
    </xf>
    <xf numFmtId="0" fontId="29" fillId="0" borderId="28" xfId="0" applyFont="1" applyFill="1" applyBorder="1" applyAlignment="1">
      <alignment horizontal="distributed" vertical="center"/>
    </xf>
    <xf numFmtId="0" fontId="29" fillId="0" borderId="30" xfId="0" applyFont="1" applyFill="1" applyBorder="1" applyAlignment="1">
      <alignment horizontal="distributed" vertical="center"/>
    </xf>
    <xf numFmtId="0" fontId="29" fillId="0" borderId="20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shrinkToFit="1"/>
    </xf>
    <xf numFmtId="3" fontId="29" fillId="0" borderId="0" xfId="49" applyNumberFormat="1" applyFont="1" applyFill="1" applyBorder="1" applyAlignment="1">
      <alignment/>
    </xf>
    <xf numFmtId="3" fontId="29" fillId="0" borderId="37" xfId="49" applyNumberFormat="1" applyFont="1" applyFill="1" applyBorder="1" applyAlignment="1">
      <alignment/>
    </xf>
    <xf numFmtId="0" fontId="29" fillId="0" borderId="28" xfId="0" applyFont="1" applyFill="1" applyBorder="1" applyAlignment="1">
      <alignment horizontal="distributed" vertical="center"/>
    </xf>
    <xf numFmtId="0" fontId="29" fillId="0" borderId="30" xfId="0" applyFont="1" applyFill="1" applyBorder="1" applyAlignment="1">
      <alignment horizontal="distributed" vertical="center"/>
    </xf>
    <xf numFmtId="3" fontId="29" fillId="0" borderId="28" xfId="49" applyNumberFormat="1" applyFont="1" applyBorder="1" applyAlignment="1">
      <alignment horizontal="right" indent="1"/>
    </xf>
    <xf numFmtId="3" fontId="29" fillId="0" borderId="30" xfId="49" applyNumberFormat="1" applyFont="1" applyBorder="1" applyAlignment="1">
      <alignment horizontal="right" indent="1"/>
    </xf>
    <xf numFmtId="3" fontId="29" fillId="0" borderId="39" xfId="49" applyNumberFormat="1" applyFont="1" applyBorder="1" applyAlignment="1">
      <alignment horizontal="right" indent="1"/>
    </xf>
    <xf numFmtId="3" fontId="29" fillId="0" borderId="40" xfId="49" applyNumberFormat="1" applyFont="1" applyBorder="1" applyAlignment="1">
      <alignment horizontal="right" indent="1"/>
    </xf>
    <xf numFmtId="3" fontId="29" fillId="0" borderId="31" xfId="49" applyNumberFormat="1" applyFont="1" applyBorder="1" applyAlignment="1">
      <alignment horizontal="right" indent="1"/>
    </xf>
    <xf numFmtId="3" fontId="29" fillId="0" borderId="32" xfId="49" applyNumberFormat="1" applyFont="1" applyBorder="1" applyAlignment="1">
      <alignment horizontal="right" indent="1"/>
    </xf>
    <xf numFmtId="3" fontId="29" fillId="0" borderId="28" xfId="49" applyNumberFormat="1" applyFont="1" applyFill="1" applyBorder="1" applyAlignment="1">
      <alignment horizontal="right" indent="1"/>
    </xf>
    <xf numFmtId="3" fontId="29" fillId="0" borderId="30" xfId="49" applyNumberFormat="1" applyFont="1" applyFill="1" applyBorder="1" applyAlignment="1">
      <alignment horizontal="right" indent="1"/>
    </xf>
    <xf numFmtId="0" fontId="30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right"/>
    </xf>
    <xf numFmtId="0" fontId="29" fillId="0" borderId="22" xfId="0" applyFont="1" applyFill="1" applyBorder="1" applyAlignment="1">
      <alignment horizontal="distributed" vertical="center"/>
    </xf>
    <xf numFmtId="38" fontId="29" fillId="0" borderId="22" xfId="49" applyFont="1" applyFill="1" applyBorder="1" applyAlignment="1">
      <alignment horizontal="distributed" vertical="center"/>
    </xf>
    <xf numFmtId="3" fontId="29" fillId="0" borderId="22" xfId="49" applyNumberFormat="1" applyFont="1" applyFill="1" applyBorder="1" applyAlignment="1">
      <alignment horizontal="distributed" vertical="center"/>
    </xf>
    <xf numFmtId="3" fontId="29" fillId="0" borderId="22" xfId="0" applyNumberFormat="1" applyFont="1" applyFill="1" applyBorder="1" applyAlignment="1">
      <alignment horizontal="distributed" vertical="center"/>
    </xf>
    <xf numFmtId="3" fontId="29" fillId="0" borderId="22" xfId="49" applyNumberFormat="1" applyFont="1" applyFill="1" applyBorder="1" applyAlignment="1">
      <alignment horizontal="distributed" vertical="center" wrapText="1"/>
    </xf>
    <xf numFmtId="3" fontId="29" fillId="0" borderId="41" xfId="49" applyNumberFormat="1" applyFont="1" applyFill="1" applyBorder="1" applyAlignment="1">
      <alignment horizontal="distributed" vertical="center"/>
    </xf>
    <xf numFmtId="0" fontId="30" fillId="0" borderId="0" xfId="0" applyFont="1" applyAlignment="1">
      <alignment horizontal="right"/>
    </xf>
    <xf numFmtId="0" fontId="29" fillId="0" borderId="38" xfId="0" applyFont="1" applyBorder="1" applyAlignment="1">
      <alignment horizontal="distributed" vertical="center"/>
    </xf>
    <xf numFmtId="0" fontId="29" fillId="0" borderId="36" xfId="0" applyFont="1" applyBorder="1" applyAlignment="1">
      <alignment horizontal="distributed" vertical="center"/>
    </xf>
    <xf numFmtId="0" fontId="29" fillId="0" borderId="28" xfId="0" applyFont="1" applyBorder="1" applyAlignment="1">
      <alignment horizontal="distributed" vertical="center"/>
    </xf>
    <xf numFmtId="0" fontId="29" fillId="0" borderId="30" xfId="0" applyFont="1" applyBorder="1" applyAlignment="1">
      <alignment horizontal="distributed" vertical="center"/>
    </xf>
    <xf numFmtId="0" fontId="29" fillId="0" borderId="28" xfId="0" applyFont="1" applyBorder="1" applyAlignment="1">
      <alignment horizontal="distributed" vertical="center"/>
    </xf>
    <xf numFmtId="0" fontId="29" fillId="0" borderId="30" xfId="0" applyFont="1" applyBorder="1" applyAlignment="1">
      <alignment horizontal="distributed" vertical="center"/>
    </xf>
    <xf numFmtId="0" fontId="29" fillId="0" borderId="42" xfId="0" applyFont="1" applyBorder="1" applyAlignment="1">
      <alignment horizontal="distributed" vertical="center"/>
    </xf>
    <xf numFmtId="0" fontId="30" fillId="0" borderId="28" xfId="0" applyFont="1" applyBorder="1" applyAlignment="1">
      <alignment horizontal="distributed" vertical="center"/>
    </xf>
    <xf numFmtId="3" fontId="29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0" fillId="0" borderId="38" xfId="0" applyFont="1" applyBorder="1" applyAlignment="1">
      <alignment horizontal="distributed" vertical="center"/>
    </xf>
    <xf numFmtId="0" fontId="29" fillId="0" borderId="0" xfId="0" applyFont="1" applyFill="1" applyBorder="1" applyAlignment="1">
      <alignment horizontal="center" vertical="center"/>
    </xf>
    <xf numFmtId="3" fontId="0" fillId="0" borderId="28" xfId="49" applyNumberFormat="1" applyFont="1" applyFill="1" applyBorder="1" applyAlignment="1">
      <alignment horizontal="right" vertical="center"/>
    </xf>
    <xf numFmtId="3" fontId="34" fillId="0" borderId="28" xfId="49" applyNumberFormat="1" applyFont="1" applyFill="1" applyBorder="1" applyAlignment="1">
      <alignment horizontal="right" indent="1"/>
    </xf>
    <xf numFmtId="0" fontId="29" fillId="0" borderId="23" xfId="0" applyFont="1" applyFill="1" applyBorder="1" applyAlignment="1">
      <alignment/>
    </xf>
    <xf numFmtId="0" fontId="29" fillId="0" borderId="20" xfId="0" applyFont="1" applyFill="1" applyBorder="1" applyAlignment="1">
      <alignment horizontal="distributed" vertical="center"/>
    </xf>
    <xf numFmtId="0" fontId="29" fillId="0" borderId="33" xfId="0" applyFont="1" applyFill="1" applyBorder="1" applyAlignment="1">
      <alignment horizontal="distributed" vertical="center"/>
    </xf>
    <xf numFmtId="3" fontId="29" fillId="24" borderId="28" xfId="49" applyNumberFormat="1" applyFont="1" applyFill="1" applyBorder="1" applyAlignment="1">
      <alignment horizontal="right" indent="1"/>
    </xf>
    <xf numFmtId="0" fontId="29" fillId="24" borderId="28" xfId="0" applyFont="1" applyFill="1" applyBorder="1" applyAlignment="1">
      <alignment horizontal="distributed" vertical="center"/>
    </xf>
    <xf numFmtId="3" fontId="29" fillId="24" borderId="28" xfId="49" applyNumberFormat="1" applyFont="1" applyFill="1" applyBorder="1" applyAlignment="1">
      <alignment/>
    </xf>
    <xf numFmtId="3" fontId="29" fillId="24" borderId="29" xfId="49" applyNumberFormat="1" applyFont="1" applyFill="1" applyBorder="1" applyAlignment="1">
      <alignment/>
    </xf>
    <xf numFmtId="0" fontId="29" fillId="24" borderId="28" xfId="0" applyFont="1" applyFill="1" applyBorder="1" applyAlignment="1">
      <alignment horizontal="distributed" vertical="center"/>
    </xf>
    <xf numFmtId="0" fontId="29" fillId="24" borderId="22" xfId="0" applyFont="1" applyFill="1" applyBorder="1" applyAlignment="1">
      <alignment horizontal="left" vertical="center" indent="2"/>
    </xf>
    <xf numFmtId="0" fontId="29" fillId="24" borderId="21" xfId="0" applyFont="1" applyFill="1" applyBorder="1" applyAlignment="1">
      <alignment vertical="center"/>
    </xf>
    <xf numFmtId="0" fontId="29" fillId="24" borderId="33" xfId="0" applyFont="1" applyFill="1" applyBorder="1" applyAlignment="1">
      <alignment/>
    </xf>
    <xf numFmtId="0" fontId="29" fillId="24" borderId="43" xfId="0" applyFont="1" applyFill="1" applyBorder="1" applyAlignment="1">
      <alignment vertical="center"/>
    </xf>
    <xf numFmtId="3" fontId="29" fillId="24" borderId="11" xfId="49" applyNumberFormat="1" applyFont="1" applyFill="1" applyBorder="1" applyAlignment="1">
      <alignment horizontal="distributed" vertical="center"/>
    </xf>
    <xf numFmtId="3" fontId="29" fillId="24" borderId="20" xfId="49" applyNumberFormat="1" applyFont="1" applyFill="1" applyBorder="1" applyAlignment="1">
      <alignment vertical="center"/>
    </xf>
    <xf numFmtId="3" fontId="29" fillId="24" borderId="33" xfId="49" applyNumberFormat="1" applyFont="1" applyFill="1" applyBorder="1" applyAlignment="1">
      <alignment vertical="center"/>
    </xf>
    <xf numFmtId="3" fontId="29" fillId="24" borderId="28" xfId="49" applyNumberFormat="1" applyFont="1" applyFill="1" applyBorder="1" applyAlignment="1">
      <alignment horizontal="distributed" vertical="center"/>
    </xf>
    <xf numFmtId="3" fontId="29" fillId="24" borderId="28" xfId="49" applyNumberFormat="1" applyFont="1" applyFill="1" applyBorder="1" applyAlignment="1">
      <alignment vertical="center"/>
    </xf>
    <xf numFmtId="3" fontId="29" fillId="24" borderId="30" xfId="49" applyNumberFormat="1" applyFont="1" applyFill="1" applyBorder="1" applyAlignment="1">
      <alignment vertical="center"/>
    </xf>
    <xf numFmtId="3" fontId="29" fillId="24" borderId="30" xfId="49" applyNumberFormat="1" applyFont="1" applyFill="1" applyBorder="1" applyAlignment="1">
      <alignment horizontal="right" vertical="center"/>
    </xf>
    <xf numFmtId="0" fontId="29" fillId="24" borderId="0" xfId="0" applyFont="1" applyFill="1" applyBorder="1" applyAlignment="1">
      <alignment/>
    </xf>
    <xf numFmtId="0" fontId="29" fillId="24" borderId="26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29" fillId="24" borderId="44" xfId="0" applyFont="1" applyFill="1" applyBorder="1" applyAlignment="1">
      <alignment/>
    </xf>
    <xf numFmtId="0" fontId="29" fillId="24" borderId="28" xfId="0" applyFont="1" applyFill="1" applyBorder="1" applyAlignment="1">
      <alignment vertical="center" shrinkToFit="1"/>
    </xf>
    <xf numFmtId="3" fontId="29" fillId="24" borderId="33" xfId="0" applyNumberFormat="1" applyFont="1" applyFill="1" applyBorder="1" applyAlignment="1">
      <alignment/>
    </xf>
    <xf numFmtId="3" fontId="29" fillId="24" borderId="21" xfId="0" applyNumberFormat="1" applyFont="1" applyFill="1" applyBorder="1" applyAlignment="1">
      <alignment/>
    </xf>
    <xf numFmtId="3" fontId="29" fillId="24" borderId="28" xfId="0" applyNumberFormat="1" applyFont="1" applyFill="1" applyBorder="1" applyAlignment="1">
      <alignment horizontal="right" vertical="center"/>
    </xf>
    <xf numFmtId="3" fontId="29" fillId="24" borderId="30" xfId="0" applyNumberFormat="1" applyFont="1" applyFill="1" applyBorder="1" applyAlignment="1">
      <alignment horizontal="right" vertical="center"/>
    </xf>
    <xf numFmtId="3" fontId="29" fillId="24" borderId="33" xfId="0" applyNumberFormat="1" applyFont="1" applyFill="1" applyBorder="1" applyAlignment="1">
      <alignment horizontal="right"/>
    </xf>
    <xf numFmtId="3" fontId="29" fillId="24" borderId="21" xfId="0" applyNumberFormat="1" applyFont="1" applyFill="1" applyBorder="1" applyAlignment="1">
      <alignment horizontal="right"/>
    </xf>
    <xf numFmtId="3" fontId="29" fillId="24" borderId="29" xfId="0" applyNumberFormat="1" applyFont="1" applyFill="1" applyBorder="1" applyAlignment="1">
      <alignment horizontal="right" vertical="center"/>
    </xf>
    <xf numFmtId="0" fontId="29" fillId="24" borderId="11" xfId="0" applyFont="1" applyFill="1" applyBorder="1" applyAlignment="1">
      <alignment horizontal="center" vertical="center"/>
    </xf>
    <xf numFmtId="0" fontId="30" fillId="24" borderId="28" xfId="0" applyFont="1" applyFill="1" applyBorder="1" applyAlignment="1">
      <alignment horizontal="distributed" vertical="center"/>
    </xf>
    <xf numFmtId="3" fontId="30" fillId="24" borderId="28" xfId="49" applyNumberFormat="1" applyFont="1" applyFill="1" applyBorder="1" applyAlignment="1">
      <alignment vertical="center"/>
    </xf>
    <xf numFmtId="3" fontId="30" fillId="24" borderId="29" xfId="49" applyNumberFormat="1" applyFont="1" applyFill="1" applyBorder="1" applyAlignment="1">
      <alignment vertical="center"/>
    </xf>
    <xf numFmtId="3" fontId="29" fillId="24" borderId="29" xfId="49" applyNumberFormat="1" applyFont="1" applyFill="1" applyBorder="1" applyAlignment="1">
      <alignment horizontal="distributed" vertical="center"/>
    </xf>
    <xf numFmtId="3" fontId="29" fillId="24" borderId="27" xfId="49" applyNumberFormat="1" applyFont="1" applyFill="1" applyBorder="1" applyAlignment="1">
      <alignment vertical="center"/>
    </xf>
    <xf numFmtId="3" fontId="29" fillId="24" borderId="29" xfId="49" applyNumberFormat="1" applyFont="1" applyFill="1" applyBorder="1" applyAlignment="1">
      <alignment vertical="center"/>
    </xf>
    <xf numFmtId="3" fontId="29" fillId="24" borderId="35" xfId="49" applyNumberFormat="1" applyFont="1" applyFill="1" applyBorder="1" applyAlignment="1">
      <alignment horizontal="right" vertical="center"/>
    </xf>
    <xf numFmtId="0" fontId="29" fillId="24" borderId="18" xfId="0" applyFont="1" applyFill="1" applyBorder="1" applyAlignment="1">
      <alignment/>
    </xf>
    <xf numFmtId="0" fontId="29" fillId="0" borderId="37" xfId="0" applyFont="1" applyFill="1" applyBorder="1" applyAlignment="1">
      <alignment/>
    </xf>
    <xf numFmtId="0" fontId="29" fillId="0" borderId="11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distributed" vertical="center"/>
    </xf>
    <xf numFmtId="3" fontId="29" fillId="0" borderId="20" xfId="49" applyNumberFormat="1" applyFont="1" applyFill="1" applyBorder="1" applyAlignment="1">
      <alignment horizontal="right" vertical="center"/>
    </xf>
    <xf numFmtId="3" fontId="29" fillId="0" borderId="20" xfId="49" applyNumberFormat="1" applyFont="1" applyBorder="1" applyAlignment="1">
      <alignment horizontal="right" vertical="center"/>
    </xf>
    <xf numFmtId="3" fontId="34" fillId="24" borderId="39" xfId="49" applyNumberFormat="1" applyFont="1" applyFill="1" applyBorder="1" applyAlignment="1">
      <alignment horizontal="right" indent="1"/>
    </xf>
    <xf numFmtId="3" fontId="29" fillId="24" borderId="39" xfId="49" applyNumberFormat="1" applyFont="1" applyFill="1" applyBorder="1" applyAlignment="1">
      <alignment horizontal="right" indent="1"/>
    </xf>
    <xf numFmtId="3" fontId="29" fillId="24" borderId="40" xfId="49" applyNumberFormat="1" applyFont="1" applyFill="1" applyBorder="1" applyAlignment="1">
      <alignment horizontal="right" indent="1"/>
    </xf>
    <xf numFmtId="0" fontId="29" fillId="24" borderId="45" xfId="0" applyFont="1" applyFill="1" applyBorder="1" applyAlignment="1">
      <alignment horizontal="center" vertical="center"/>
    </xf>
    <xf numFmtId="3" fontId="29" fillId="24" borderId="30" xfId="49" applyNumberFormat="1" applyFont="1" applyFill="1" applyBorder="1" applyAlignment="1">
      <alignment horizontal="right" indent="1"/>
    </xf>
    <xf numFmtId="3" fontId="29" fillId="24" borderId="20" xfId="0" applyNumberFormat="1" applyFont="1" applyFill="1" applyBorder="1" applyAlignment="1">
      <alignment/>
    </xf>
    <xf numFmtId="3" fontId="29" fillId="24" borderId="20" xfId="0" applyNumberFormat="1" applyFont="1" applyFill="1" applyBorder="1" applyAlignment="1">
      <alignment horizontal="right"/>
    </xf>
    <xf numFmtId="3" fontId="0" fillId="24" borderId="28" xfId="49" applyNumberFormat="1" applyFont="1" applyFill="1" applyBorder="1" applyAlignment="1">
      <alignment horizontal="right" vertical="center"/>
    </xf>
    <xf numFmtId="0" fontId="30" fillId="24" borderId="33" xfId="0" applyFont="1" applyFill="1" applyBorder="1" applyAlignment="1">
      <alignment horizontal="distributed" vertical="center"/>
    </xf>
    <xf numFmtId="185" fontId="30" fillId="24" borderId="28" xfId="42" applyNumberFormat="1" applyFont="1" applyFill="1" applyBorder="1" applyAlignment="1">
      <alignment horizontal="right" vertical="center"/>
    </xf>
    <xf numFmtId="185" fontId="30" fillId="24" borderId="29" xfId="42" applyNumberFormat="1" applyFont="1" applyFill="1" applyBorder="1" applyAlignment="1">
      <alignment horizontal="right" vertical="center"/>
    </xf>
    <xf numFmtId="3" fontId="0" fillId="0" borderId="20" xfId="49" applyNumberFormat="1" applyFont="1" applyFill="1" applyBorder="1" applyAlignment="1">
      <alignment horizontal="right" vertical="center"/>
    </xf>
    <xf numFmtId="3" fontId="29" fillId="0" borderId="27" xfId="49" applyNumberFormat="1" applyFont="1" applyFill="1" applyBorder="1" applyAlignment="1">
      <alignment horizontal="right" vertical="center"/>
    </xf>
    <xf numFmtId="3" fontId="29" fillId="0" borderId="27" xfId="49" applyNumberFormat="1" applyFont="1" applyBorder="1" applyAlignment="1">
      <alignment horizontal="right" vertical="center"/>
    </xf>
    <xf numFmtId="0" fontId="29" fillId="24" borderId="46" xfId="0" applyFont="1" applyFill="1" applyBorder="1" applyAlignment="1">
      <alignment horizontal="center" vertical="center"/>
    </xf>
    <xf numFmtId="3" fontId="0" fillId="24" borderId="47" xfId="49" applyNumberFormat="1" applyFont="1" applyFill="1" applyBorder="1" applyAlignment="1">
      <alignment horizontal="right" vertical="center"/>
    </xf>
    <xf numFmtId="3" fontId="0" fillId="24" borderId="29" xfId="49" applyNumberFormat="1" applyFont="1" applyFill="1" applyBorder="1" applyAlignment="1">
      <alignment horizontal="right" vertical="center"/>
    </xf>
    <xf numFmtId="3" fontId="29" fillId="24" borderId="35" xfId="0" applyNumberFormat="1" applyFont="1" applyFill="1" applyBorder="1" applyAlignment="1">
      <alignment horizontal="right" vertical="center"/>
    </xf>
    <xf numFmtId="0" fontId="29" fillId="24" borderId="30" xfId="0" applyFont="1" applyFill="1" applyBorder="1" applyAlignment="1">
      <alignment horizontal="distributed" vertical="center" wrapText="1"/>
    </xf>
    <xf numFmtId="0" fontId="29" fillId="24" borderId="37" xfId="0" applyFont="1" applyFill="1" applyBorder="1" applyAlignment="1">
      <alignment/>
    </xf>
    <xf numFmtId="3" fontId="34" fillId="24" borderId="29" xfId="49" applyNumberFormat="1" applyFont="1" applyFill="1" applyBorder="1" applyAlignment="1">
      <alignment horizontal="right" indent="1"/>
    </xf>
    <xf numFmtId="3" fontId="29" fillId="24" borderId="29" xfId="49" applyNumberFormat="1" applyFont="1" applyFill="1" applyBorder="1" applyAlignment="1">
      <alignment horizontal="right" indent="1"/>
    </xf>
    <xf numFmtId="3" fontId="29" fillId="24" borderId="35" xfId="49" applyNumberFormat="1" applyFont="1" applyFill="1" applyBorder="1" applyAlignment="1">
      <alignment horizontal="right" indent="1"/>
    </xf>
    <xf numFmtId="0" fontId="29" fillId="24" borderId="13" xfId="0" applyFont="1" applyFill="1" applyBorder="1" applyAlignment="1">
      <alignment horizontal="center" vertical="center"/>
    </xf>
    <xf numFmtId="38" fontId="29" fillId="24" borderId="0" xfId="49" applyFont="1" applyFill="1" applyBorder="1" applyAlignment="1">
      <alignment vertical="center"/>
    </xf>
    <xf numFmtId="0" fontId="30" fillId="24" borderId="30" xfId="0" applyFont="1" applyFill="1" applyBorder="1" applyAlignment="1">
      <alignment horizontal="distributed" vertical="center"/>
    </xf>
    <xf numFmtId="3" fontId="30" fillId="24" borderId="20" xfId="49" applyNumberFormat="1" applyFont="1" applyFill="1" applyBorder="1" applyAlignment="1">
      <alignment vertical="center"/>
    </xf>
    <xf numFmtId="185" fontId="30" fillId="24" borderId="30" xfId="49" applyNumberFormat="1" applyFont="1" applyFill="1" applyBorder="1" applyAlignment="1">
      <alignment vertical="center"/>
    </xf>
    <xf numFmtId="185" fontId="30" fillId="24" borderId="30" xfId="42" applyNumberFormat="1" applyFont="1" applyFill="1" applyBorder="1" applyAlignment="1">
      <alignment horizontal="right" vertical="center"/>
    </xf>
    <xf numFmtId="3" fontId="30" fillId="24" borderId="27" xfId="49" applyNumberFormat="1" applyFont="1" applyFill="1" applyBorder="1" applyAlignment="1">
      <alignment vertical="center"/>
    </xf>
    <xf numFmtId="185" fontId="30" fillId="24" borderId="35" xfId="42" applyNumberFormat="1" applyFont="1" applyFill="1" applyBorder="1" applyAlignment="1">
      <alignment horizontal="right" vertical="center"/>
    </xf>
    <xf numFmtId="0" fontId="29" fillId="24" borderId="30" xfId="0" applyFont="1" applyFill="1" applyBorder="1" applyAlignment="1">
      <alignment horizontal="distributed" vertical="center"/>
    </xf>
    <xf numFmtId="3" fontId="29" fillId="24" borderId="28" xfId="49" applyNumberFormat="1" applyFont="1" applyFill="1" applyBorder="1" applyAlignment="1">
      <alignment horizontal="right" vertical="center"/>
    </xf>
    <xf numFmtId="185" fontId="29" fillId="24" borderId="30" xfId="49" applyNumberFormat="1" applyFont="1" applyFill="1" applyBorder="1" applyAlignment="1">
      <alignment horizontal="right" vertical="center"/>
    </xf>
    <xf numFmtId="3" fontId="29" fillId="24" borderId="29" xfId="49" applyNumberFormat="1" applyFont="1" applyFill="1" applyBorder="1" applyAlignment="1">
      <alignment horizontal="right" vertical="center"/>
    </xf>
    <xf numFmtId="3" fontId="29" fillId="24" borderId="30" xfId="49" applyNumberFormat="1" applyFont="1" applyFill="1" applyBorder="1" applyAlignment="1">
      <alignment/>
    </xf>
    <xf numFmtId="0" fontId="29" fillId="24" borderId="20" xfId="0" applyFont="1" applyFill="1" applyBorder="1" applyAlignment="1">
      <alignment horizontal="distributed" vertical="center"/>
    </xf>
    <xf numFmtId="0" fontId="29" fillId="24" borderId="33" xfId="0" applyFont="1" applyFill="1" applyBorder="1" applyAlignment="1">
      <alignment horizontal="distributed" vertical="center"/>
    </xf>
    <xf numFmtId="0" fontId="29" fillId="24" borderId="30" xfId="0" applyFont="1" applyFill="1" applyBorder="1" applyAlignment="1">
      <alignment horizontal="distributed" vertical="center"/>
    </xf>
    <xf numFmtId="0" fontId="29" fillId="24" borderId="20" xfId="0" applyFont="1" applyFill="1" applyBorder="1" applyAlignment="1">
      <alignment vertical="center" shrinkToFit="1"/>
    </xf>
    <xf numFmtId="3" fontId="29" fillId="24" borderId="43" xfId="0" applyNumberFormat="1" applyFont="1" applyFill="1" applyBorder="1" applyAlignment="1">
      <alignment/>
    </xf>
    <xf numFmtId="3" fontId="29" fillId="24" borderId="43" xfId="0" applyNumberFormat="1" applyFont="1" applyFill="1" applyBorder="1" applyAlignment="1">
      <alignment horizontal="right"/>
    </xf>
    <xf numFmtId="3" fontId="29" fillId="24" borderId="27" xfId="0" applyNumberFormat="1" applyFont="1" applyFill="1" applyBorder="1" applyAlignment="1">
      <alignment horizontal="right" vertical="center"/>
    </xf>
    <xf numFmtId="0" fontId="29" fillId="24" borderId="12" xfId="0" applyFont="1" applyFill="1" applyBorder="1" applyAlignment="1">
      <alignment horizontal="center" vertical="center"/>
    </xf>
    <xf numFmtId="3" fontId="29" fillId="24" borderId="31" xfId="49" applyNumberFormat="1" applyFont="1" applyFill="1" applyBorder="1" applyAlignment="1">
      <alignment horizontal="right" indent="1"/>
    </xf>
    <xf numFmtId="3" fontId="29" fillId="24" borderId="32" xfId="49" applyNumberFormat="1" applyFont="1" applyFill="1" applyBorder="1" applyAlignment="1">
      <alignment horizontal="right" indent="1"/>
    </xf>
    <xf numFmtId="0" fontId="29" fillId="24" borderId="33" xfId="0" applyFont="1" applyFill="1" applyBorder="1" applyAlignment="1">
      <alignment horizontal="distributed" vertical="center"/>
    </xf>
    <xf numFmtId="3" fontId="29" fillId="24" borderId="20" xfId="0" applyNumberFormat="1" applyFont="1" applyFill="1" applyBorder="1" applyAlignment="1">
      <alignment horizontal="right" vertical="center"/>
    </xf>
    <xf numFmtId="3" fontId="29" fillId="24" borderId="33" xfId="49" applyNumberFormat="1" applyFont="1" applyFill="1" applyBorder="1" applyAlignment="1">
      <alignment/>
    </xf>
    <xf numFmtId="3" fontId="29" fillId="24" borderId="34" xfId="49" applyNumberFormat="1" applyFont="1" applyFill="1" applyBorder="1" applyAlignment="1">
      <alignment/>
    </xf>
    <xf numFmtId="3" fontId="29" fillId="24" borderId="34" xfId="49" applyNumberFormat="1" applyFont="1" applyFill="1" applyBorder="1" applyAlignment="1">
      <alignment horizontal="right"/>
    </xf>
    <xf numFmtId="38" fontId="29" fillId="0" borderId="22" xfId="49" applyFont="1" applyFill="1" applyBorder="1" applyAlignment="1">
      <alignment horizontal="distributed" vertical="top"/>
    </xf>
    <xf numFmtId="38" fontId="29" fillId="0" borderId="41" xfId="49" applyFont="1" applyFill="1" applyBorder="1" applyAlignment="1">
      <alignment horizontal="distributed" vertical="center"/>
    </xf>
    <xf numFmtId="3" fontId="29" fillId="24" borderId="32" xfId="49" applyNumberFormat="1" applyFont="1" applyFill="1" applyBorder="1" applyAlignment="1">
      <alignment horizontal="right" vertical="center"/>
    </xf>
    <xf numFmtId="185" fontId="30" fillId="24" borderId="33" xfId="49" applyNumberFormat="1" applyFont="1" applyFill="1" applyBorder="1" applyAlignment="1">
      <alignment vertical="center"/>
    </xf>
    <xf numFmtId="185" fontId="30" fillId="24" borderId="33" xfId="42" applyNumberFormat="1" applyFont="1" applyFill="1" applyBorder="1" applyAlignment="1">
      <alignment horizontal="right" vertical="center"/>
    </xf>
    <xf numFmtId="185" fontId="30" fillId="24" borderId="34" xfId="42" applyNumberFormat="1" applyFont="1" applyFill="1" applyBorder="1" applyAlignment="1">
      <alignment horizontal="right" vertical="center"/>
    </xf>
    <xf numFmtId="3" fontId="29" fillId="24" borderId="20" xfId="49" applyNumberFormat="1" applyFont="1" applyFill="1" applyBorder="1" applyAlignment="1">
      <alignment horizontal="right" vertical="center"/>
    </xf>
    <xf numFmtId="0" fontId="29" fillId="24" borderId="33" xfId="0" applyFont="1" applyFill="1" applyBorder="1" applyAlignment="1">
      <alignment horizontal="distributed" vertical="center"/>
    </xf>
    <xf numFmtId="0" fontId="29" fillId="24" borderId="20" xfId="0" applyFont="1" applyFill="1" applyBorder="1" applyAlignment="1">
      <alignment horizontal="distributed" vertical="center"/>
    </xf>
    <xf numFmtId="3" fontId="29" fillId="24" borderId="28" xfId="49" applyNumberFormat="1" applyFont="1" applyFill="1" applyBorder="1" applyAlignment="1">
      <alignment horizontal="right"/>
    </xf>
    <xf numFmtId="0" fontId="29" fillId="0" borderId="33" xfId="0" applyFont="1" applyFill="1" applyBorder="1" applyAlignment="1">
      <alignment horizontal="distributed" vertical="center"/>
    </xf>
    <xf numFmtId="185" fontId="29" fillId="0" borderId="33" xfId="49" applyNumberFormat="1" applyFont="1" applyFill="1" applyBorder="1" applyAlignment="1">
      <alignment horizontal="right" vertical="center"/>
    </xf>
    <xf numFmtId="185" fontId="29" fillId="0" borderId="33" xfId="0" applyNumberFormat="1" applyFont="1" applyFill="1" applyBorder="1" applyAlignment="1">
      <alignment horizontal="right" vertical="center"/>
    </xf>
    <xf numFmtId="185" fontId="29" fillId="0" borderId="34" xfId="0" applyNumberFormat="1" applyFont="1" applyFill="1" applyBorder="1" applyAlignment="1">
      <alignment horizontal="right" vertical="center"/>
    </xf>
    <xf numFmtId="0" fontId="29" fillId="0" borderId="33" xfId="0" applyFont="1" applyBorder="1" applyAlignment="1">
      <alignment horizontal="distributed" vertical="center"/>
    </xf>
    <xf numFmtId="185" fontId="29" fillId="0" borderId="33" xfId="42" applyNumberFormat="1" applyFont="1" applyBorder="1" applyAlignment="1">
      <alignment horizontal="right" vertical="center"/>
    </xf>
    <xf numFmtId="185" fontId="29" fillId="0" borderId="33" xfId="0" applyNumberFormat="1" applyFont="1" applyBorder="1" applyAlignment="1">
      <alignment horizontal="right" vertical="center"/>
    </xf>
    <xf numFmtId="185" fontId="29" fillId="0" borderId="34" xfId="0" applyNumberFormat="1" applyFont="1" applyBorder="1" applyAlignment="1">
      <alignment horizontal="right" vertical="center"/>
    </xf>
    <xf numFmtId="185" fontId="29" fillId="24" borderId="33" xfId="49" applyNumberFormat="1" applyFont="1" applyFill="1" applyBorder="1" applyAlignment="1">
      <alignment horizontal="right" vertical="center"/>
    </xf>
    <xf numFmtId="185" fontId="29" fillId="24" borderId="33" xfId="0" applyNumberFormat="1" applyFont="1" applyFill="1" applyBorder="1" applyAlignment="1">
      <alignment horizontal="right" vertical="center"/>
    </xf>
    <xf numFmtId="185" fontId="29" fillId="24" borderId="34" xfId="0" applyNumberFormat="1" applyFont="1" applyFill="1" applyBorder="1" applyAlignment="1">
      <alignment horizontal="right" vertical="center"/>
    </xf>
    <xf numFmtId="3" fontId="29" fillId="0" borderId="20" xfId="0" applyNumberFormat="1" applyFont="1" applyFill="1" applyBorder="1" applyAlignment="1">
      <alignment horizontal="right" vertical="center"/>
    </xf>
    <xf numFmtId="3" fontId="29" fillId="24" borderId="27" xfId="49" applyNumberFormat="1" applyFont="1" applyFill="1" applyBorder="1" applyAlignment="1">
      <alignment horizontal="right" vertical="center"/>
    </xf>
    <xf numFmtId="3" fontId="29" fillId="24" borderId="20" xfId="49" applyNumberFormat="1" applyFont="1" applyFill="1" applyBorder="1" applyAlignment="1">
      <alignment horizontal="right" vertical="center"/>
    </xf>
    <xf numFmtId="3" fontId="34" fillId="24" borderId="30" xfId="49" applyNumberFormat="1" applyFont="1" applyFill="1" applyBorder="1" applyAlignment="1">
      <alignment/>
    </xf>
    <xf numFmtId="3" fontId="34" fillId="24" borderId="35" xfId="49" applyNumberFormat="1" applyFont="1" applyFill="1" applyBorder="1" applyAlignment="1">
      <alignment/>
    </xf>
    <xf numFmtId="3" fontId="34" fillId="24" borderId="30" xfId="49" applyNumberFormat="1" applyFont="1" applyFill="1" applyBorder="1" applyAlignment="1">
      <alignment horizontal="right"/>
    </xf>
    <xf numFmtId="3" fontId="34" fillId="24" borderId="35" xfId="49" applyNumberFormat="1" applyFont="1" applyFill="1" applyBorder="1" applyAlignment="1">
      <alignment horizontal="right"/>
    </xf>
    <xf numFmtId="3" fontId="34" fillId="24" borderId="30" xfId="49" applyNumberFormat="1" applyFont="1" applyFill="1" applyBorder="1" applyAlignment="1">
      <alignment vertical="center"/>
    </xf>
    <xf numFmtId="3" fontId="34" fillId="24" borderId="30" xfId="49" applyNumberFormat="1" applyFont="1" applyFill="1" applyBorder="1" applyAlignment="1">
      <alignment horizontal="right" vertical="center"/>
    </xf>
    <xf numFmtId="3" fontId="34" fillId="24" borderId="35" xfId="49" applyNumberFormat="1" applyFont="1" applyFill="1" applyBorder="1" applyAlignment="1">
      <alignment horizontal="right" vertical="center"/>
    </xf>
    <xf numFmtId="3" fontId="34" fillId="24" borderId="30" xfId="0" applyNumberFormat="1" applyFont="1" applyFill="1" applyBorder="1" applyAlignment="1">
      <alignment horizontal="right" vertical="center"/>
    </xf>
    <xf numFmtId="3" fontId="34" fillId="24" borderId="43" xfId="0" applyNumberFormat="1" applyFont="1" applyFill="1" applyBorder="1" applyAlignment="1">
      <alignment horizontal="right"/>
    </xf>
    <xf numFmtId="3" fontId="35" fillId="24" borderId="28" xfId="49" applyNumberFormat="1" applyFont="1" applyFill="1" applyBorder="1" applyAlignment="1">
      <alignment vertical="center"/>
    </xf>
    <xf numFmtId="3" fontId="35" fillId="24" borderId="29" xfId="49" applyNumberFormat="1" applyFont="1" applyFill="1" applyBorder="1" applyAlignment="1">
      <alignment vertical="center"/>
    </xf>
    <xf numFmtId="185" fontId="29" fillId="24" borderId="35" xfId="49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2" fillId="0" borderId="37" xfId="0" applyFont="1" applyBorder="1" applyAlignment="1">
      <alignment horizontal="right" vertical="top"/>
    </xf>
    <xf numFmtId="0" fontId="3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9" fillId="0" borderId="11" xfId="0" applyFont="1" applyFill="1" applyBorder="1" applyAlignment="1">
      <alignment horizontal="distributed"/>
    </xf>
    <xf numFmtId="0" fontId="29" fillId="0" borderId="33" xfId="0" applyFont="1" applyFill="1" applyBorder="1" applyAlignment="1">
      <alignment horizontal="distributed"/>
    </xf>
    <xf numFmtId="0" fontId="29" fillId="0" borderId="13" xfId="0" applyFont="1" applyFill="1" applyBorder="1" applyAlignment="1">
      <alignment horizontal="distributed"/>
    </xf>
    <xf numFmtId="0" fontId="29" fillId="0" borderId="34" xfId="0" applyFont="1" applyFill="1" applyBorder="1" applyAlignment="1">
      <alignment horizontal="distributed"/>
    </xf>
    <xf numFmtId="0" fontId="32" fillId="0" borderId="37" xfId="0" applyFont="1" applyFill="1" applyBorder="1" applyAlignment="1">
      <alignment horizontal="right" vertical="top"/>
    </xf>
    <xf numFmtId="0" fontId="29" fillId="0" borderId="11" xfId="0" applyFont="1" applyFill="1" applyBorder="1" applyAlignment="1">
      <alignment horizontal="distributed" vertical="center" shrinkToFit="1"/>
    </xf>
    <xf numFmtId="0" fontId="29" fillId="0" borderId="33" xfId="0" applyFont="1" applyFill="1" applyBorder="1" applyAlignment="1">
      <alignment horizontal="distributed" vertical="center" shrinkToFit="1"/>
    </xf>
    <xf numFmtId="0" fontId="29" fillId="0" borderId="13" xfId="0" applyFont="1" applyFill="1" applyBorder="1" applyAlignment="1">
      <alignment horizontal="distributed" vertical="center" shrinkToFit="1"/>
    </xf>
    <xf numFmtId="0" fontId="29" fillId="0" borderId="34" xfId="0" applyFont="1" applyFill="1" applyBorder="1" applyAlignment="1">
      <alignment horizontal="distributed" vertical="center" shrinkToFit="1"/>
    </xf>
    <xf numFmtId="0" fontId="30" fillId="0" borderId="10" xfId="0" applyFont="1" applyFill="1" applyBorder="1" applyAlignment="1">
      <alignment horizontal="right"/>
    </xf>
    <xf numFmtId="0" fontId="29" fillId="0" borderId="42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24" borderId="38" xfId="0" applyFont="1" applyFill="1" applyBorder="1" applyAlignment="1">
      <alignment horizontal="distributed" vertical="center" indent="2"/>
    </xf>
    <xf numFmtId="0" fontId="29" fillId="24" borderId="48" xfId="0" applyFont="1" applyFill="1" applyBorder="1" applyAlignment="1">
      <alignment horizontal="distributed" vertical="center" indent="2"/>
    </xf>
    <xf numFmtId="0" fontId="29" fillId="24" borderId="36" xfId="0" applyFont="1" applyFill="1" applyBorder="1" applyAlignment="1">
      <alignment horizontal="distributed" vertical="center" indent="2"/>
    </xf>
    <xf numFmtId="0" fontId="29" fillId="0" borderId="22" xfId="0" applyFont="1" applyFill="1" applyBorder="1" applyAlignment="1">
      <alignment horizontal="left" vertical="center" wrapText="1" shrinkToFit="1"/>
    </xf>
    <xf numFmtId="0" fontId="29" fillId="0" borderId="21" xfId="0" applyFont="1" applyFill="1" applyBorder="1" applyAlignment="1">
      <alignment horizontal="left" vertical="center" wrapText="1" shrinkToFit="1"/>
    </xf>
    <xf numFmtId="0" fontId="25" fillId="0" borderId="10" xfId="0" applyFont="1" applyBorder="1" applyAlignment="1">
      <alignment horizontal="right"/>
    </xf>
    <xf numFmtId="0" fontId="31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9" fillId="24" borderId="42" xfId="0" applyFont="1" applyFill="1" applyBorder="1" applyAlignment="1">
      <alignment horizontal="distributed" vertical="center" indent="2"/>
    </xf>
    <xf numFmtId="0" fontId="29" fillId="24" borderId="11" xfId="0" applyFont="1" applyFill="1" applyBorder="1" applyAlignment="1">
      <alignment horizontal="distributed" vertical="center" indent="2"/>
    </xf>
    <xf numFmtId="0" fontId="29" fillId="24" borderId="49" xfId="0" applyFont="1" applyFill="1" applyBorder="1" applyAlignment="1">
      <alignment horizontal="distributed" vertical="center" indent="2"/>
    </xf>
    <xf numFmtId="0" fontId="29" fillId="24" borderId="28" xfId="0" applyFont="1" applyFill="1" applyBorder="1" applyAlignment="1">
      <alignment horizontal="distributed" vertical="center" indent="2"/>
    </xf>
    <xf numFmtId="3" fontId="29" fillId="24" borderId="39" xfId="49" applyNumberFormat="1" applyFont="1" applyFill="1" applyBorder="1" applyAlignment="1">
      <alignment horizontal="center" vertical="center" wrapText="1"/>
    </xf>
    <xf numFmtId="3" fontId="29" fillId="24" borderId="50" xfId="49" applyNumberFormat="1" applyFont="1" applyFill="1" applyBorder="1" applyAlignment="1">
      <alignment horizontal="center" vertical="center"/>
    </xf>
    <xf numFmtId="3" fontId="29" fillId="24" borderId="39" xfId="49" applyNumberFormat="1" applyFont="1" applyFill="1" applyBorder="1" applyAlignment="1">
      <alignment horizontal="right" vertical="center"/>
    </xf>
    <xf numFmtId="3" fontId="29" fillId="24" borderId="50" xfId="49" applyNumberFormat="1" applyFont="1" applyFill="1" applyBorder="1" applyAlignment="1">
      <alignment horizontal="right" vertical="center"/>
    </xf>
    <xf numFmtId="3" fontId="34" fillId="24" borderId="40" xfId="49" applyNumberFormat="1" applyFont="1" applyFill="1" applyBorder="1" applyAlignment="1">
      <alignment horizontal="right" vertical="center"/>
    </xf>
    <xf numFmtId="3" fontId="34" fillId="24" borderId="51" xfId="49" applyNumberFormat="1" applyFont="1" applyFill="1" applyBorder="1" applyAlignment="1">
      <alignment horizontal="right" vertical="center"/>
    </xf>
    <xf numFmtId="3" fontId="29" fillId="24" borderId="40" xfId="49" applyNumberFormat="1" applyFont="1" applyFill="1" applyBorder="1" applyAlignment="1">
      <alignment horizontal="right" vertical="center"/>
    </xf>
    <xf numFmtId="3" fontId="29" fillId="24" borderId="51" xfId="49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vertical="center"/>
    </xf>
    <xf numFmtId="0" fontId="29" fillId="0" borderId="42" xfId="0" applyFont="1" applyFill="1" applyBorder="1" applyAlignment="1">
      <alignment horizontal="distributed" vertical="center" indent="2"/>
    </xf>
    <xf numFmtId="0" fontId="29" fillId="0" borderId="11" xfId="0" applyFont="1" applyFill="1" applyBorder="1" applyAlignment="1">
      <alignment horizontal="distributed" vertical="center" indent="2"/>
    </xf>
    <xf numFmtId="0" fontId="29" fillId="0" borderId="49" xfId="0" applyFont="1" applyFill="1" applyBorder="1" applyAlignment="1">
      <alignment horizontal="distributed" vertical="center" indent="2"/>
    </xf>
    <xf numFmtId="0" fontId="29" fillId="0" borderId="38" xfId="0" applyFont="1" applyFill="1" applyBorder="1" applyAlignment="1">
      <alignment horizontal="distributed" vertical="center" indent="2"/>
    </xf>
    <xf numFmtId="0" fontId="29" fillId="0" borderId="48" xfId="0" applyFont="1" applyFill="1" applyBorder="1" applyAlignment="1">
      <alignment horizontal="distributed" vertical="center" indent="2"/>
    </xf>
    <xf numFmtId="0" fontId="29" fillId="0" borderId="36" xfId="0" applyFont="1" applyFill="1" applyBorder="1" applyAlignment="1">
      <alignment horizontal="distributed" vertical="center" indent="2"/>
    </xf>
    <xf numFmtId="0" fontId="29" fillId="0" borderId="28" xfId="0" applyFont="1" applyFill="1" applyBorder="1" applyAlignment="1">
      <alignment horizontal="distributed" vertical="center" indent="2"/>
    </xf>
    <xf numFmtId="0" fontId="29" fillId="24" borderId="52" xfId="0" applyFont="1" applyFill="1" applyBorder="1" applyAlignment="1">
      <alignment horizontal="distributed" vertical="center" indent="2"/>
    </xf>
    <xf numFmtId="0" fontId="29" fillId="24" borderId="53" xfId="0" applyFont="1" applyFill="1" applyBorder="1" applyAlignment="1">
      <alignment horizontal="distributed" vertical="center" indent="2"/>
    </xf>
    <xf numFmtId="0" fontId="29" fillId="0" borderId="14" xfId="0" applyFont="1" applyFill="1" applyBorder="1" applyAlignment="1">
      <alignment horizontal="distributed" vertical="center" indent="2"/>
    </xf>
    <xf numFmtId="0" fontId="0" fillId="0" borderId="16" xfId="0" applyFont="1" applyBorder="1" applyAlignment="1">
      <alignment horizontal="distributed" vertical="center" indent="2"/>
    </xf>
    <xf numFmtId="0" fontId="32" fillId="24" borderId="37" xfId="0" applyFont="1" applyFill="1" applyBorder="1" applyAlignment="1">
      <alignment horizontal="right" vertical="top"/>
    </xf>
    <xf numFmtId="0" fontId="32" fillId="0" borderId="10" xfId="0" applyFont="1" applyFill="1" applyBorder="1" applyAlignment="1">
      <alignment horizontal="center"/>
    </xf>
    <xf numFmtId="38" fontId="32" fillId="0" borderId="37" xfId="49" applyFont="1" applyFill="1" applyBorder="1" applyAlignment="1">
      <alignment horizontal="right" vertical="top"/>
    </xf>
    <xf numFmtId="3" fontId="29" fillId="24" borderId="34" xfId="49" applyNumberFormat="1" applyFont="1" applyFill="1" applyBorder="1" applyAlignment="1">
      <alignment horizontal="right" vertical="center"/>
    </xf>
    <xf numFmtId="3" fontId="29" fillId="24" borderId="27" xfId="49" applyNumberFormat="1" applyFont="1" applyFill="1" applyBorder="1" applyAlignment="1">
      <alignment horizontal="right" vertical="center"/>
    </xf>
    <xf numFmtId="3" fontId="29" fillId="24" borderId="54" xfId="49" applyNumberFormat="1" applyFont="1" applyFill="1" applyBorder="1" applyAlignment="1">
      <alignment horizontal="right" vertical="center"/>
    </xf>
    <xf numFmtId="0" fontId="30" fillId="24" borderId="48" xfId="0" applyFont="1" applyFill="1" applyBorder="1" applyAlignment="1">
      <alignment horizontal="distributed" vertical="center" indent="1"/>
    </xf>
    <xf numFmtId="0" fontId="30" fillId="24" borderId="53" xfId="0" applyFont="1" applyFill="1" applyBorder="1" applyAlignment="1">
      <alignment horizontal="distributed" vertical="center" indent="1"/>
    </xf>
    <xf numFmtId="3" fontId="29" fillId="24" borderId="34" xfId="0" applyNumberFormat="1" applyFont="1" applyFill="1" applyBorder="1" applyAlignment="1">
      <alignment horizontal="right" vertical="center"/>
    </xf>
    <xf numFmtId="3" fontId="29" fillId="24" borderId="27" xfId="0" applyNumberFormat="1" applyFont="1" applyFill="1" applyBorder="1" applyAlignment="1">
      <alignment horizontal="right" vertical="center"/>
    </xf>
    <xf numFmtId="3" fontId="29" fillId="24" borderId="55" xfId="49" applyNumberFormat="1" applyFont="1" applyFill="1" applyBorder="1" applyAlignment="1">
      <alignment horizontal="right" vertical="center"/>
    </xf>
    <xf numFmtId="3" fontId="29" fillId="24" borderId="56" xfId="49" applyNumberFormat="1" applyFont="1" applyFill="1" applyBorder="1" applyAlignment="1">
      <alignment horizontal="right" vertical="center"/>
    </xf>
    <xf numFmtId="3" fontId="29" fillId="24" borderId="0" xfId="49" applyNumberFormat="1" applyFont="1" applyFill="1" applyBorder="1" applyAlignment="1">
      <alignment horizontal="right" vertical="center"/>
    </xf>
    <xf numFmtId="3" fontId="29" fillId="24" borderId="57" xfId="49" applyNumberFormat="1" applyFont="1" applyFill="1" applyBorder="1" applyAlignment="1">
      <alignment horizontal="right" vertical="center"/>
    </xf>
    <xf numFmtId="3" fontId="29" fillId="24" borderId="56" xfId="0" applyNumberFormat="1" applyFont="1" applyFill="1" applyBorder="1" applyAlignment="1">
      <alignment horizontal="right" vertical="center"/>
    </xf>
    <xf numFmtId="3" fontId="29" fillId="24" borderId="57" xfId="0" applyNumberFormat="1" applyFont="1" applyFill="1" applyBorder="1" applyAlignment="1">
      <alignment horizontal="right" vertical="center"/>
    </xf>
    <xf numFmtId="3" fontId="29" fillId="24" borderId="58" xfId="49" applyNumberFormat="1" applyFont="1" applyFill="1" applyBorder="1" applyAlignment="1">
      <alignment horizontal="right" vertical="center"/>
    </xf>
    <xf numFmtId="0" fontId="30" fillId="24" borderId="52" xfId="0" applyFont="1" applyFill="1" applyBorder="1" applyAlignment="1">
      <alignment horizontal="distributed" vertical="center" indent="1"/>
    </xf>
    <xf numFmtId="0" fontId="29" fillId="0" borderId="59" xfId="0" applyFont="1" applyBorder="1" applyAlignment="1">
      <alignment horizontal="distributed" vertical="center" indent="1"/>
    </xf>
    <xf numFmtId="0" fontId="29" fillId="0" borderId="60" xfId="0" applyFont="1" applyBorder="1" applyAlignment="1">
      <alignment horizontal="distributed" vertical="center" indent="1"/>
    </xf>
    <xf numFmtId="0" fontId="29" fillId="0" borderId="38" xfId="0" applyFont="1" applyBorder="1" applyAlignment="1">
      <alignment horizontal="distributed" vertical="center"/>
    </xf>
    <xf numFmtId="0" fontId="29" fillId="0" borderId="48" xfId="0" applyFont="1" applyBorder="1" applyAlignment="1">
      <alignment horizontal="distributed" vertical="center"/>
    </xf>
    <xf numFmtId="0" fontId="29" fillId="0" borderId="49" xfId="0" applyFont="1" applyBorder="1" applyAlignment="1">
      <alignment horizontal="distributed" vertical="center"/>
    </xf>
    <xf numFmtId="0" fontId="30" fillId="0" borderId="0" xfId="0" applyFont="1" applyBorder="1" applyAlignment="1">
      <alignment horizontal="right"/>
    </xf>
    <xf numFmtId="0" fontId="30" fillId="0" borderId="59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3" fontId="29" fillId="24" borderId="33" xfId="49" applyNumberFormat="1" applyFont="1" applyFill="1" applyBorder="1" applyAlignment="1">
      <alignment horizontal="right" vertical="center"/>
    </xf>
    <xf numFmtId="3" fontId="29" fillId="24" borderId="21" xfId="49" applyNumberFormat="1" applyFont="1" applyFill="1" applyBorder="1" applyAlignment="1">
      <alignment horizontal="right" vertical="center"/>
    </xf>
    <xf numFmtId="3" fontId="29" fillId="24" borderId="20" xfId="49" applyNumberFormat="1" applyFont="1" applyFill="1" applyBorder="1" applyAlignment="1">
      <alignment horizontal="right" vertical="center"/>
    </xf>
    <xf numFmtId="3" fontId="29" fillId="24" borderId="43" xfId="49" applyNumberFormat="1" applyFont="1" applyFill="1" applyBorder="1" applyAlignment="1">
      <alignment horizontal="right" vertical="center"/>
    </xf>
    <xf numFmtId="0" fontId="29" fillId="24" borderId="59" xfId="0" applyFont="1" applyFill="1" applyBorder="1" applyAlignment="1">
      <alignment horizontal="center" vertical="center"/>
    </xf>
    <xf numFmtId="0" fontId="29" fillId="24" borderId="60" xfId="0" applyFont="1" applyFill="1" applyBorder="1" applyAlignment="1">
      <alignment horizontal="center" vertical="center"/>
    </xf>
    <xf numFmtId="0" fontId="29" fillId="24" borderId="48" xfId="0" applyFont="1" applyFill="1" applyBorder="1" applyAlignment="1">
      <alignment horizontal="center" vertical="center"/>
    </xf>
    <xf numFmtId="0" fontId="29" fillId="24" borderId="52" xfId="0" applyFont="1" applyFill="1" applyBorder="1" applyAlignment="1">
      <alignment horizontal="center" vertical="center"/>
    </xf>
    <xf numFmtId="0" fontId="29" fillId="24" borderId="49" xfId="0" applyFont="1" applyFill="1" applyBorder="1" applyAlignment="1">
      <alignment horizontal="center" vertical="center"/>
    </xf>
    <xf numFmtId="0" fontId="29" fillId="24" borderId="53" xfId="0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horizontal="distributed" vertical="center"/>
    </xf>
    <xf numFmtId="0" fontId="29" fillId="24" borderId="21" xfId="0" applyFont="1" applyFill="1" applyBorder="1" applyAlignment="1">
      <alignment horizontal="distributed" vertical="center"/>
    </xf>
    <xf numFmtId="0" fontId="29" fillId="24" borderId="20" xfId="0" applyFont="1" applyFill="1" applyBorder="1" applyAlignment="1">
      <alignment horizontal="distributed" vertical="center"/>
    </xf>
    <xf numFmtId="0" fontId="29" fillId="24" borderId="33" xfId="0" applyFont="1" applyFill="1" applyBorder="1" applyAlignment="1">
      <alignment horizontal="distributed" vertical="center" wrapText="1"/>
    </xf>
    <xf numFmtId="0" fontId="29" fillId="24" borderId="21" xfId="0" applyFont="1" applyFill="1" applyBorder="1" applyAlignment="1">
      <alignment horizontal="distributed" vertical="center" wrapText="1"/>
    </xf>
    <xf numFmtId="0" fontId="29" fillId="24" borderId="20" xfId="0" applyFont="1" applyFill="1" applyBorder="1" applyAlignment="1">
      <alignment horizontal="distributed" vertical="center" wrapText="1"/>
    </xf>
    <xf numFmtId="3" fontId="29" fillId="24" borderId="33" xfId="0" applyNumberFormat="1" applyFont="1" applyFill="1" applyBorder="1" applyAlignment="1">
      <alignment horizontal="right" vertical="center"/>
    </xf>
    <xf numFmtId="3" fontId="29" fillId="24" borderId="2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1" fillId="0" borderId="10" xfId="0" applyFont="1" applyFill="1" applyBorder="1" applyAlignment="1">
      <alignment vertical="top"/>
    </xf>
    <xf numFmtId="0" fontId="32" fillId="0" borderId="37" xfId="0" applyFont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29" fillId="24" borderId="43" xfId="0" applyFont="1" applyFill="1" applyBorder="1" applyAlignment="1">
      <alignment horizontal="distributed" vertical="center"/>
    </xf>
    <xf numFmtId="0" fontId="29" fillId="0" borderId="37" xfId="0" applyFont="1" applyBorder="1" applyAlignment="1">
      <alignment horizontal="distributed" vertical="center" indent="2"/>
    </xf>
    <xf numFmtId="0" fontId="29" fillId="0" borderId="24" xfId="0" applyFont="1" applyBorder="1" applyAlignment="1">
      <alignment horizontal="distributed" vertical="center" indent="2"/>
    </xf>
    <xf numFmtId="0" fontId="32" fillId="0" borderId="0" xfId="0" applyFont="1" applyBorder="1" applyAlignment="1">
      <alignment horizontal="right" vertical="top"/>
    </xf>
    <xf numFmtId="0" fontId="30" fillId="0" borderId="10" xfId="0" applyFont="1" applyBorder="1" applyAlignment="1">
      <alignment horizontal="right"/>
    </xf>
    <xf numFmtId="0" fontId="29" fillId="0" borderId="49" xfId="0" applyFont="1" applyBorder="1" applyAlignment="1">
      <alignment horizontal="distributed" vertical="center" indent="2"/>
    </xf>
    <xf numFmtId="0" fontId="29" fillId="0" borderId="38" xfId="0" applyFont="1" applyBorder="1" applyAlignment="1">
      <alignment horizontal="distributed" vertical="center" indent="2"/>
    </xf>
    <xf numFmtId="0" fontId="29" fillId="0" borderId="48" xfId="0" applyFont="1" applyBorder="1" applyAlignment="1">
      <alignment horizontal="distributed" vertical="center" indent="2"/>
    </xf>
    <xf numFmtId="0" fontId="29" fillId="0" borderId="52" xfId="0" applyFont="1" applyFill="1" applyBorder="1" applyAlignment="1">
      <alignment horizontal="distributed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114300</xdr:rowOff>
    </xdr:from>
    <xdr:ext cx="6667500" cy="1971675"/>
    <xdr:sp>
      <xdr:nvSpPr>
        <xdr:cNvPr id="1" name="AutoShape 529"/>
        <xdr:cNvSpPr>
          <a:spLocks noChangeAspect="1"/>
        </xdr:cNvSpPr>
      </xdr:nvSpPr>
      <xdr:spPr>
        <a:xfrm>
          <a:off x="0" y="3800475"/>
          <a:ext cx="6667500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62"/>
  <sheetViews>
    <sheetView showGridLines="0" tabSelected="1" zoomScaleSheetLayoutView="110" zoomScalePageLayoutView="0" workbookViewId="0" topLeftCell="A1">
      <pane xSplit="1" ySplit="5" topLeftCell="B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G1"/>
    </sheetView>
  </sheetViews>
  <sheetFormatPr defaultColWidth="9.00390625" defaultRowHeight="13.5"/>
  <cols>
    <col min="1" max="1" width="10.75390625" style="1" customWidth="1"/>
    <col min="2" max="5" width="12.50390625" style="1" customWidth="1"/>
    <col min="6" max="6" width="12.75390625" style="1" customWidth="1"/>
    <col min="7" max="7" width="12.50390625" style="1" customWidth="1"/>
    <col min="8" max="8" width="0.6171875" style="1" customWidth="1"/>
    <col min="9" max="14" width="13.375" style="1" customWidth="1"/>
    <col min="15" max="15" width="9.00390625" style="1" bestFit="1" customWidth="1"/>
    <col min="16" max="16384" width="9.00390625" style="1" customWidth="1"/>
  </cols>
  <sheetData>
    <row r="1" spans="1:10" ht="22.5" customHeight="1">
      <c r="A1" s="266" t="s">
        <v>148</v>
      </c>
      <c r="B1" s="266"/>
      <c r="C1" s="266"/>
      <c r="D1" s="266"/>
      <c r="E1" s="266"/>
      <c r="F1" s="266"/>
      <c r="G1" s="266"/>
      <c r="J1" s="15" t="s">
        <v>191</v>
      </c>
    </row>
    <row r="2" spans="1:7" ht="22.5" customHeight="1">
      <c r="A2" s="129"/>
      <c r="B2" s="129"/>
      <c r="C2" s="129"/>
      <c r="D2" s="129"/>
      <c r="E2" s="129"/>
      <c r="F2" s="129"/>
      <c r="G2" s="129"/>
    </row>
    <row r="3" spans="1:7" ht="15" customHeight="1">
      <c r="A3" s="267" t="s">
        <v>92</v>
      </c>
      <c r="B3" s="267"/>
      <c r="C3" s="268"/>
      <c r="D3" s="268"/>
      <c r="E3" s="268"/>
      <c r="F3" s="268"/>
      <c r="G3" s="268"/>
    </row>
    <row r="4" spans="1:7" ht="15" customHeight="1">
      <c r="A4" s="272" t="s">
        <v>93</v>
      </c>
      <c r="B4" s="273"/>
      <c r="C4" s="269"/>
      <c r="D4" s="269"/>
      <c r="E4" s="269"/>
      <c r="F4" s="3"/>
      <c r="G4" s="84" t="s">
        <v>4</v>
      </c>
    </row>
    <row r="5" spans="1:8" ht="15" customHeight="1">
      <c r="A5" s="125" t="s">
        <v>114</v>
      </c>
      <c r="B5" s="90" t="s">
        <v>95</v>
      </c>
      <c r="C5" s="90" t="s">
        <v>96</v>
      </c>
      <c r="D5" s="130" t="s">
        <v>5</v>
      </c>
      <c r="E5" s="90" t="s">
        <v>97</v>
      </c>
      <c r="F5" s="89" t="s">
        <v>6</v>
      </c>
      <c r="G5" s="82" t="s">
        <v>184</v>
      </c>
      <c r="H5" s="4"/>
    </row>
    <row r="6" spans="1:7" s="5" customFormat="1" ht="15" customHeight="1">
      <c r="A6" s="29" t="s">
        <v>185</v>
      </c>
      <c r="B6" s="99">
        <f>SUM(C6:G6)</f>
        <v>26153242</v>
      </c>
      <c r="C6" s="99">
        <v>17125584</v>
      </c>
      <c r="D6" s="99">
        <v>4554178</v>
      </c>
      <c r="E6" s="99">
        <v>4473480</v>
      </c>
      <c r="F6" s="99" t="s">
        <v>7</v>
      </c>
      <c r="G6" s="100" t="s">
        <v>7</v>
      </c>
    </row>
    <row r="7" spans="1:23" s="5" customFormat="1" ht="15" customHeight="1">
      <c r="A7" s="29">
        <v>12</v>
      </c>
      <c r="B7" s="99">
        <v>27022459</v>
      </c>
      <c r="C7" s="99">
        <v>16181089</v>
      </c>
      <c r="D7" s="99">
        <v>4895471</v>
      </c>
      <c r="E7" s="99">
        <v>4357841</v>
      </c>
      <c r="F7" s="99" t="s">
        <v>7</v>
      </c>
      <c r="G7" s="100">
        <v>1588058</v>
      </c>
      <c r="J7" s="6"/>
      <c r="K7" s="7"/>
      <c r="L7" s="8"/>
      <c r="M7" s="8"/>
      <c r="N7" s="9"/>
      <c r="O7" s="8"/>
      <c r="P7" s="9"/>
      <c r="Q7" s="3"/>
      <c r="R7" s="3"/>
      <c r="S7" s="3"/>
      <c r="T7" s="3"/>
      <c r="U7" s="3"/>
      <c r="V7" s="3"/>
      <c r="W7" s="3"/>
    </row>
    <row r="8" spans="1:22" s="5" customFormat="1" ht="15" customHeight="1">
      <c r="A8" s="29">
        <v>13</v>
      </c>
      <c r="B8" s="99">
        <v>27440294</v>
      </c>
      <c r="C8" s="99">
        <v>15886908</v>
      </c>
      <c r="D8" s="99">
        <v>5107343</v>
      </c>
      <c r="E8" s="99">
        <v>4488751</v>
      </c>
      <c r="F8" s="99" t="s">
        <v>7</v>
      </c>
      <c r="G8" s="100">
        <v>1957292</v>
      </c>
      <c r="J8" s="10"/>
      <c r="K8" s="8"/>
      <c r="L8" s="8"/>
      <c r="M8" s="9"/>
      <c r="N8" s="8"/>
      <c r="O8" s="9"/>
      <c r="P8" s="3"/>
      <c r="Q8" s="3"/>
      <c r="R8" s="3"/>
      <c r="S8" s="3"/>
      <c r="T8" s="3"/>
      <c r="U8" s="3"/>
      <c r="V8" s="3"/>
    </row>
    <row r="9" spans="1:22" s="5" customFormat="1" ht="15" customHeight="1">
      <c r="A9" s="29">
        <v>14</v>
      </c>
      <c r="B9" s="99">
        <v>27557732</v>
      </c>
      <c r="C9" s="99">
        <v>15819553</v>
      </c>
      <c r="D9" s="99">
        <v>5089399</v>
      </c>
      <c r="E9" s="99">
        <v>4405958</v>
      </c>
      <c r="F9" s="99" t="s">
        <v>7</v>
      </c>
      <c r="G9" s="100">
        <v>2242822</v>
      </c>
      <c r="J9" s="10"/>
      <c r="K9" s="8"/>
      <c r="L9" s="8"/>
      <c r="M9" s="9"/>
      <c r="N9" s="8"/>
      <c r="O9" s="9"/>
      <c r="P9" s="3"/>
      <c r="Q9" s="3"/>
      <c r="R9" s="3"/>
      <c r="S9" s="3"/>
      <c r="T9" s="3"/>
      <c r="U9" s="3"/>
      <c r="V9" s="3"/>
    </row>
    <row r="10" spans="1:22" s="5" customFormat="1" ht="15" customHeight="1">
      <c r="A10" s="29">
        <v>15</v>
      </c>
      <c r="B10" s="99">
        <v>29810402</v>
      </c>
      <c r="C10" s="99">
        <v>17656331</v>
      </c>
      <c r="D10" s="99">
        <v>5231727</v>
      </c>
      <c r="E10" s="99">
        <v>4419208</v>
      </c>
      <c r="F10" s="99" t="s">
        <v>7</v>
      </c>
      <c r="G10" s="100">
        <v>2503136</v>
      </c>
      <c r="J10" s="10"/>
      <c r="K10" s="8"/>
      <c r="L10" s="8"/>
      <c r="M10" s="8"/>
      <c r="N10" s="8"/>
      <c r="O10" s="9"/>
      <c r="P10" s="3"/>
      <c r="Q10" s="3"/>
      <c r="R10" s="3"/>
      <c r="S10" s="3"/>
      <c r="T10" s="3"/>
      <c r="U10" s="3"/>
      <c r="V10" s="3"/>
    </row>
    <row r="11" spans="1:7" s="5" customFormat="1" ht="15" customHeight="1">
      <c r="A11" s="29">
        <v>16</v>
      </c>
      <c r="B11" s="99">
        <v>29483893</v>
      </c>
      <c r="C11" s="99">
        <v>17232233</v>
      </c>
      <c r="D11" s="99">
        <v>5305517</v>
      </c>
      <c r="E11" s="99">
        <v>4315214</v>
      </c>
      <c r="F11" s="99" t="s">
        <v>7</v>
      </c>
      <c r="G11" s="100">
        <v>2630929</v>
      </c>
    </row>
    <row r="12" spans="1:7" s="5" customFormat="1" ht="15" customHeight="1">
      <c r="A12" s="29">
        <v>17</v>
      </c>
      <c r="B12" s="99">
        <v>30443644</v>
      </c>
      <c r="C12" s="99">
        <v>17675999</v>
      </c>
      <c r="D12" s="99">
        <v>5853372</v>
      </c>
      <c r="E12" s="99">
        <v>4171866</v>
      </c>
      <c r="F12" s="99" t="s">
        <v>7</v>
      </c>
      <c r="G12" s="100">
        <v>2742407</v>
      </c>
    </row>
    <row r="13" spans="1:9" ht="15" customHeight="1">
      <c r="A13" s="29">
        <v>18</v>
      </c>
      <c r="B13" s="99">
        <v>28733860</v>
      </c>
      <c r="C13" s="99">
        <v>15759423</v>
      </c>
      <c r="D13" s="99">
        <v>5829831</v>
      </c>
      <c r="E13" s="99">
        <v>4143765</v>
      </c>
      <c r="F13" s="99" t="s">
        <v>7</v>
      </c>
      <c r="G13" s="100">
        <v>3000842</v>
      </c>
      <c r="H13" s="5"/>
      <c r="I13" s="5"/>
    </row>
    <row r="14" spans="1:9" ht="15" customHeight="1">
      <c r="A14" s="29">
        <v>19</v>
      </c>
      <c r="B14" s="99">
        <v>30148174</v>
      </c>
      <c r="C14" s="99">
        <v>16564216</v>
      </c>
      <c r="D14" s="99">
        <v>6257173</v>
      </c>
      <c r="E14" s="99">
        <v>4166713</v>
      </c>
      <c r="F14" s="99" t="s">
        <v>7</v>
      </c>
      <c r="G14" s="100">
        <v>3160073</v>
      </c>
      <c r="H14" s="5"/>
      <c r="I14" s="5"/>
    </row>
    <row r="15" spans="1:9" ht="15" customHeight="1">
      <c r="A15" s="29">
        <v>20</v>
      </c>
      <c r="B15" s="99">
        <v>26588316</v>
      </c>
      <c r="C15" s="99">
        <v>16211398</v>
      </c>
      <c r="D15" s="99">
        <v>6417403</v>
      </c>
      <c r="E15" s="99">
        <v>416405</v>
      </c>
      <c r="F15" s="99">
        <v>390111</v>
      </c>
      <c r="G15" s="100">
        <v>3152998</v>
      </c>
      <c r="H15" s="5"/>
      <c r="I15" s="5"/>
    </row>
    <row r="16" spans="1:7" s="5" customFormat="1" ht="15" customHeight="1">
      <c r="A16" s="29">
        <v>21</v>
      </c>
      <c r="B16" s="99">
        <v>26654822</v>
      </c>
      <c r="C16" s="99">
        <v>16115329</v>
      </c>
      <c r="D16" s="99">
        <v>6806940</v>
      </c>
      <c r="E16" s="99">
        <v>26961</v>
      </c>
      <c r="F16" s="99">
        <v>404162</v>
      </c>
      <c r="G16" s="100">
        <v>3301431</v>
      </c>
    </row>
    <row r="17" spans="1:7" s="5" customFormat="1" ht="15" customHeight="1">
      <c r="A17" s="29">
        <v>22</v>
      </c>
      <c r="B17" s="101">
        <v>26806708</v>
      </c>
      <c r="C17" s="101">
        <v>16052093</v>
      </c>
      <c r="D17" s="101">
        <v>6928594</v>
      </c>
      <c r="E17" s="101">
        <v>2723</v>
      </c>
      <c r="F17" s="101">
        <v>419302</v>
      </c>
      <c r="G17" s="102">
        <v>3403996</v>
      </c>
    </row>
    <row r="18" spans="1:7" s="5" customFormat="1" ht="15" customHeight="1">
      <c r="A18" s="29">
        <v>23</v>
      </c>
      <c r="B18" s="99">
        <v>27556420</v>
      </c>
      <c r="C18" s="99">
        <v>16428874</v>
      </c>
      <c r="D18" s="99">
        <v>7107720</v>
      </c>
      <c r="E18" s="99" t="s">
        <v>7</v>
      </c>
      <c r="F18" s="99">
        <v>427300</v>
      </c>
      <c r="G18" s="100">
        <v>3592526</v>
      </c>
    </row>
    <row r="19" spans="1:7" s="5" customFormat="1" ht="15" customHeight="1">
      <c r="A19" s="29">
        <v>24</v>
      </c>
      <c r="B19" s="99">
        <v>29649926</v>
      </c>
      <c r="C19" s="99">
        <v>18020853</v>
      </c>
      <c r="D19" s="99">
        <v>7313992</v>
      </c>
      <c r="E19" s="99" t="s">
        <v>9</v>
      </c>
      <c r="F19" s="99">
        <v>434502</v>
      </c>
      <c r="G19" s="100">
        <v>3880578</v>
      </c>
    </row>
    <row r="20" spans="1:7" s="5" customFormat="1" ht="15" customHeight="1">
      <c r="A20" s="29">
        <v>25</v>
      </c>
      <c r="B20" s="99">
        <v>27468323</v>
      </c>
      <c r="C20" s="99">
        <v>15780735</v>
      </c>
      <c r="D20" s="99">
        <v>7165509</v>
      </c>
      <c r="E20" s="99" t="s">
        <v>7</v>
      </c>
      <c r="F20" s="99">
        <v>436089</v>
      </c>
      <c r="G20" s="100">
        <v>4085990</v>
      </c>
    </row>
    <row r="21" spans="1:7" s="5" customFormat="1" ht="15" customHeight="1">
      <c r="A21" s="29">
        <v>26</v>
      </c>
      <c r="B21" s="103">
        <v>28718412</v>
      </c>
      <c r="C21" s="103">
        <v>16731427</v>
      </c>
      <c r="D21" s="103">
        <v>7061783</v>
      </c>
      <c r="E21" s="103" t="s">
        <v>7</v>
      </c>
      <c r="F21" s="103">
        <v>455505</v>
      </c>
      <c r="G21" s="104">
        <v>4469697</v>
      </c>
    </row>
    <row r="22" spans="1:7" s="5" customFormat="1" ht="15" customHeight="1">
      <c r="A22" s="29">
        <v>27</v>
      </c>
      <c r="B22" s="101">
        <v>29219221</v>
      </c>
      <c r="C22" s="101">
        <v>16264326</v>
      </c>
      <c r="D22" s="101">
        <v>7834325</v>
      </c>
      <c r="E22" s="101" t="s">
        <v>7</v>
      </c>
      <c r="F22" s="101">
        <v>462061</v>
      </c>
      <c r="G22" s="102">
        <v>4658510</v>
      </c>
    </row>
    <row r="23" spans="1:7" s="5" customFormat="1" ht="15" customHeight="1">
      <c r="A23" s="29">
        <v>28</v>
      </c>
      <c r="B23" s="105">
        <v>29825463</v>
      </c>
      <c r="C23" s="105">
        <v>17053266</v>
      </c>
      <c r="D23" s="105">
        <v>7524109</v>
      </c>
      <c r="E23" s="105" t="s">
        <v>7</v>
      </c>
      <c r="F23" s="105">
        <v>505509</v>
      </c>
      <c r="G23" s="106">
        <v>4742580</v>
      </c>
    </row>
    <row r="24" spans="1:7" s="5" customFormat="1" ht="15" customHeight="1">
      <c r="A24" s="29">
        <v>29</v>
      </c>
      <c r="B24" s="105">
        <v>29907279</v>
      </c>
      <c r="C24" s="105">
        <v>17187409</v>
      </c>
      <c r="D24" s="105">
        <v>7240958</v>
      </c>
      <c r="E24" s="105" t="s">
        <v>9</v>
      </c>
      <c r="F24" s="105">
        <v>536310</v>
      </c>
      <c r="G24" s="106">
        <v>4942602</v>
      </c>
    </row>
    <row r="25" spans="1:7" s="11" customFormat="1" ht="15" customHeight="1">
      <c r="A25" s="29">
        <v>30</v>
      </c>
      <c r="B25" s="105">
        <v>29389567</v>
      </c>
      <c r="C25" s="105">
        <v>17656267</v>
      </c>
      <c r="D25" s="105">
        <v>6105003</v>
      </c>
      <c r="E25" s="105" t="s">
        <v>7</v>
      </c>
      <c r="F25" s="105">
        <v>572606</v>
      </c>
      <c r="G25" s="106">
        <v>5055692</v>
      </c>
    </row>
    <row r="26" spans="1:7" s="11" customFormat="1" ht="15" customHeight="1">
      <c r="A26" s="165" t="s">
        <v>175</v>
      </c>
      <c r="B26" s="179">
        <v>32136136</v>
      </c>
      <c r="C26" s="180">
        <v>20577883</v>
      </c>
      <c r="D26" s="180">
        <v>5899347</v>
      </c>
      <c r="E26" s="137" t="s">
        <v>7</v>
      </c>
      <c r="F26" s="180">
        <v>587051</v>
      </c>
      <c r="G26" s="181">
        <v>5071855</v>
      </c>
    </row>
    <row r="27" spans="1:7" s="11" customFormat="1" ht="15" customHeight="1">
      <c r="A27" s="222">
        <v>2</v>
      </c>
      <c r="B27" s="179">
        <v>37909461</v>
      </c>
      <c r="C27" s="180">
        <v>26223968</v>
      </c>
      <c r="D27" s="180">
        <v>5831319</v>
      </c>
      <c r="E27" s="180" t="s">
        <v>7</v>
      </c>
      <c r="F27" s="180">
        <v>643554</v>
      </c>
      <c r="G27" s="181">
        <v>5210620</v>
      </c>
    </row>
    <row r="28" spans="1:7" s="11" customFormat="1" ht="15" customHeight="1">
      <c r="A28" s="202">
        <v>3</v>
      </c>
      <c r="B28" s="199">
        <v>33825054</v>
      </c>
      <c r="C28" s="200">
        <v>22058423</v>
      </c>
      <c r="D28" s="200">
        <v>5711215</v>
      </c>
      <c r="E28" s="200" t="s">
        <v>7</v>
      </c>
      <c r="F28" s="200">
        <v>672404</v>
      </c>
      <c r="G28" s="201">
        <v>5383011</v>
      </c>
    </row>
    <row r="29" spans="1:7" s="11" customFormat="1" ht="22.5" customHeight="1">
      <c r="A29" s="85"/>
      <c r="B29" s="86"/>
      <c r="C29" s="87"/>
      <c r="D29" s="87"/>
      <c r="E29" s="87"/>
      <c r="F29" s="86"/>
      <c r="G29" s="86"/>
    </row>
    <row r="30" spans="1:7" s="5" customFormat="1" ht="15" customHeight="1">
      <c r="A30" s="83" t="s">
        <v>94</v>
      </c>
      <c r="B30" s="80"/>
      <c r="C30" s="270"/>
      <c r="D30" s="270"/>
      <c r="E30" s="270"/>
      <c r="F30" s="61"/>
      <c r="G30" s="88" t="s">
        <v>4</v>
      </c>
    </row>
    <row r="31" spans="1:8" s="5" customFormat="1" ht="15" customHeight="1">
      <c r="A31" s="125" t="s">
        <v>114</v>
      </c>
      <c r="B31" s="90" t="s">
        <v>95</v>
      </c>
      <c r="C31" s="90" t="s">
        <v>96</v>
      </c>
      <c r="D31" s="130" t="s">
        <v>5</v>
      </c>
      <c r="E31" s="90" t="s">
        <v>97</v>
      </c>
      <c r="F31" s="89" t="s">
        <v>6</v>
      </c>
      <c r="G31" s="82" t="s">
        <v>184</v>
      </c>
      <c r="H31" s="3"/>
    </row>
    <row r="32" spans="1:15" ht="15" customHeight="1">
      <c r="A32" s="29" t="s">
        <v>185</v>
      </c>
      <c r="B32" s="99">
        <f>SUM(C32:G32)</f>
        <v>25052904</v>
      </c>
      <c r="C32" s="99">
        <v>16437345</v>
      </c>
      <c r="D32" s="99">
        <v>4142081</v>
      </c>
      <c r="E32" s="99">
        <v>4473478</v>
      </c>
      <c r="F32" s="99" t="s">
        <v>7</v>
      </c>
      <c r="G32" s="100" t="s">
        <v>7</v>
      </c>
      <c r="H32" s="4"/>
      <c r="I32" s="3"/>
      <c r="J32" s="3"/>
      <c r="K32" s="3"/>
      <c r="L32" s="3"/>
      <c r="M32" s="3"/>
      <c r="N32" s="3"/>
      <c r="O32" s="4"/>
    </row>
    <row r="33" spans="1:15" ht="15" customHeight="1">
      <c r="A33" s="29">
        <v>12</v>
      </c>
      <c r="B33" s="99">
        <f>SUM(C33:G33)</f>
        <v>25566129</v>
      </c>
      <c r="C33" s="99">
        <v>15130160</v>
      </c>
      <c r="D33" s="99">
        <v>4593323</v>
      </c>
      <c r="E33" s="99">
        <v>4343689</v>
      </c>
      <c r="F33" s="99" t="s">
        <v>7</v>
      </c>
      <c r="G33" s="100">
        <v>1498957</v>
      </c>
      <c r="H33" s="4"/>
      <c r="I33" s="8"/>
      <c r="J33" s="8"/>
      <c r="K33" s="8"/>
      <c r="L33" s="9"/>
      <c r="M33" s="8"/>
      <c r="N33" s="9"/>
      <c r="O33" s="4"/>
    </row>
    <row r="34" spans="1:15" ht="15" customHeight="1">
      <c r="A34" s="29">
        <v>13</v>
      </c>
      <c r="B34" s="99">
        <v>26403214</v>
      </c>
      <c r="C34" s="99">
        <v>15233117</v>
      </c>
      <c r="D34" s="99">
        <v>4768177</v>
      </c>
      <c r="E34" s="99">
        <v>4459440</v>
      </c>
      <c r="F34" s="99" t="s">
        <v>7</v>
      </c>
      <c r="G34" s="100">
        <v>1942480</v>
      </c>
      <c r="H34" s="4"/>
      <c r="I34" s="13"/>
      <c r="J34" s="8"/>
      <c r="K34" s="8"/>
      <c r="L34" s="9"/>
      <c r="M34" s="8"/>
      <c r="N34" s="9"/>
      <c r="O34" s="4"/>
    </row>
    <row r="35" spans="1:15" ht="15" customHeight="1">
      <c r="A35" s="29">
        <v>14</v>
      </c>
      <c r="B35" s="99">
        <v>26854623</v>
      </c>
      <c r="C35" s="99">
        <v>15538041</v>
      </c>
      <c r="D35" s="99">
        <v>4829178</v>
      </c>
      <c r="E35" s="99">
        <v>4396158</v>
      </c>
      <c r="F35" s="99" t="s">
        <v>7</v>
      </c>
      <c r="G35" s="100">
        <v>2091246</v>
      </c>
      <c r="H35" s="4"/>
      <c r="I35" s="13"/>
      <c r="J35" s="8"/>
      <c r="K35" s="8"/>
      <c r="L35" s="9"/>
      <c r="M35" s="8"/>
      <c r="N35" s="9"/>
      <c r="O35" s="4"/>
    </row>
    <row r="36" spans="1:15" ht="15" customHeight="1">
      <c r="A36" s="29">
        <v>15</v>
      </c>
      <c r="B36" s="99">
        <v>29183300</v>
      </c>
      <c r="C36" s="99">
        <v>17265308</v>
      </c>
      <c r="D36" s="99">
        <v>5171773</v>
      </c>
      <c r="E36" s="99">
        <v>4413107</v>
      </c>
      <c r="F36" s="99" t="s">
        <v>7</v>
      </c>
      <c r="G36" s="100">
        <v>2333112</v>
      </c>
      <c r="H36" s="4"/>
      <c r="I36" s="13"/>
      <c r="J36" s="8"/>
      <c r="K36" s="8"/>
      <c r="L36" s="8"/>
      <c r="M36" s="14"/>
      <c r="N36" s="9"/>
      <c r="O36" s="4"/>
    </row>
    <row r="37" spans="1:15" ht="15" customHeight="1">
      <c r="A37" s="29">
        <v>16</v>
      </c>
      <c r="B37" s="99">
        <v>28724595</v>
      </c>
      <c r="C37" s="99">
        <v>16650064</v>
      </c>
      <c r="D37" s="99">
        <v>5185979</v>
      </c>
      <c r="E37" s="99">
        <v>4309454</v>
      </c>
      <c r="F37" s="99" t="s">
        <v>7</v>
      </c>
      <c r="G37" s="100">
        <v>2579098</v>
      </c>
      <c r="H37" s="4"/>
      <c r="I37" s="13"/>
      <c r="J37" s="8"/>
      <c r="K37" s="8"/>
      <c r="L37" s="8"/>
      <c r="M37" s="14"/>
      <c r="N37" s="9"/>
      <c r="O37" s="4"/>
    </row>
    <row r="38" spans="1:15" ht="15" customHeight="1">
      <c r="A38" s="29">
        <v>17</v>
      </c>
      <c r="B38" s="99">
        <v>29555804</v>
      </c>
      <c r="C38" s="99">
        <v>17200468</v>
      </c>
      <c r="D38" s="99">
        <v>5529946</v>
      </c>
      <c r="E38" s="99">
        <v>4166866</v>
      </c>
      <c r="F38" s="99" t="s">
        <v>7</v>
      </c>
      <c r="G38" s="100">
        <v>2658524</v>
      </c>
      <c r="H38" s="4"/>
      <c r="I38" s="13"/>
      <c r="J38" s="8"/>
      <c r="K38" s="8"/>
      <c r="L38" s="8"/>
      <c r="M38" s="14"/>
      <c r="N38" s="9"/>
      <c r="O38" s="4"/>
    </row>
    <row r="39" spans="1:15" ht="15" customHeight="1">
      <c r="A39" s="29">
        <v>18</v>
      </c>
      <c r="B39" s="99">
        <v>27768090</v>
      </c>
      <c r="C39" s="99">
        <v>15109552</v>
      </c>
      <c r="D39" s="99">
        <v>5684198</v>
      </c>
      <c r="E39" s="99">
        <v>4138765</v>
      </c>
      <c r="F39" s="99" t="s">
        <v>7</v>
      </c>
      <c r="G39" s="100">
        <v>2835574</v>
      </c>
      <c r="H39" s="4"/>
      <c r="I39" s="13"/>
      <c r="J39" s="8"/>
      <c r="K39" s="8"/>
      <c r="L39" s="8"/>
      <c r="M39" s="14"/>
      <c r="N39" s="9"/>
      <c r="O39" s="4"/>
    </row>
    <row r="40" spans="1:15" ht="15" customHeight="1">
      <c r="A40" s="29">
        <v>19</v>
      </c>
      <c r="B40" s="99">
        <v>29388374</v>
      </c>
      <c r="C40" s="99">
        <v>15940621</v>
      </c>
      <c r="D40" s="99">
        <v>6227647</v>
      </c>
      <c r="E40" s="99">
        <v>4165713</v>
      </c>
      <c r="F40" s="99" t="s">
        <v>7</v>
      </c>
      <c r="G40" s="100">
        <v>3054392</v>
      </c>
      <c r="H40" s="4"/>
      <c r="I40" s="8"/>
      <c r="J40" s="7"/>
      <c r="K40" s="8"/>
      <c r="L40" s="8"/>
      <c r="M40" s="14"/>
      <c r="N40" s="9"/>
      <c r="O40" s="4"/>
    </row>
    <row r="41" spans="1:15" ht="15" customHeight="1">
      <c r="A41" s="29">
        <v>20</v>
      </c>
      <c r="B41" s="99">
        <v>26036764</v>
      </c>
      <c r="C41" s="99">
        <v>15947017</v>
      </c>
      <c r="D41" s="99">
        <v>6194331</v>
      </c>
      <c r="E41" s="99">
        <v>415405</v>
      </c>
      <c r="F41" s="99">
        <v>384811</v>
      </c>
      <c r="G41" s="100">
        <v>3095200</v>
      </c>
      <c r="H41" s="4"/>
      <c r="I41" s="8"/>
      <c r="J41" s="8"/>
      <c r="K41" s="8"/>
      <c r="L41" s="8"/>
      <c r="M41" s="14"/>
      <c r="N41" s="9"/>
      <c r="O41" s="4"/>
    </row>
    <row r="42" spans="1:15" ht="15" customHeight="1">
      <c r="A42" s="29">
        <v>21</v>
      </c>
      <c r="B42" s="99">
        <v>26104733</v>
      </c>
      <c r="C42" s="99">
        <v>15907038</v>
      </c>
      <c r="D42" s="99">
        <v>6530045</v>
      </c>
      <c r="E42" s="99">
        <v>245456</v>
      </c>
      <c r="F42" s="99">
        <v>403437</v>
      </c>
      <c r="G42" s="100">
        <v>3239666</v>
      </c>
      <c r="H42" s="4"/>
      <c r="I42" s="8"/>
      <c r="J42" s="8"/>
      <c r="K42" s="8"/>
      <c r="L42" s="8"/>
      <c r="M42" s="14"/>
      <c r="N42" s="9"/>
      <c r="O42" s="4"/>
    </row>
    <row r="43" spans="1:15" ht="15" customHeight="1">
      <c r="A43" s="29">
        <v>22</v>
      </c>
      <c r="B43" s="101">
        <v>26006772</v>
      </c>
      <c r="C43" s="101">
        <v>15438935</v>
      </c>
      <c r="D43" s="101">
        <v>6792344</v>
      </c>
      <c r="E43" s="101">
        <v>2723</v>
      </c>
      <c r="F43" s="101">
        <v>415085</v>
      </c>
      <c r="G43" s="102">
        <v>3357684</v>
      </c>
      <c r="H43" s="4"/>
      <c r="I43" s="8"/>
      <c r="J43" s="8"/>
      <c r="K43" s="8"/>
      <c r="L43" s="8"/>
      <c r="M43" s="14"/>
      <c r="N43" s="9"/>
      <c r="O43" s="4"/>
    </row>
    <row r="44" spans="1:15" ht="15" customHeight="1">
      <c r="A44" s="29">
        <v>23</v>
      </c>
      <c r="B44" s="99">
        <v>26706343</v>
      </c>
      <c r="C44" s="99">
        <v>16007466</v>
      </c>
      <c r="D44" s="99">
        <v>6733867</v>
      </c>
      <c r="E44" s="99" t="s">
        <v>7</v>
      </c>
      <c r="F44" s="99">
        <v>424248</v>
      </c>
      <c r="G44" s="100">
        <v>3540762</v>
      </c>
      <c r="H44" s="4"/>
      <c r="I44" s="8"/>
      <c r="J44" s="8"/>
      <c r="K44" s="8"/>
      <c r="L44" s="8"/>
      <c r="M44" s="14"/>
      <c r="N44" s="9"/>
      <c r="O44" s="4"/>
    </row>
    <row r="45" spans="1:15" ht="15" customHeight="1">
      <c r="A45" s="29">
        <v>24</v>
      </c>
      <c r="B45" s="99">
        <v>28963390</v>
      </c>
      <c r="C45" s="99">
        <v>17656828</v>
      </c>
      <c r="D45" s="99">
        <v>7083100</v>
      </c>
      <c r="E45" s="99" t="s">
        <v>7</v>
      </c>
      <c r="F45" s="99">
        <v>431378</v>
      </c>
      <c r="G45" s="100">
        <v>3792084</v>
      </c>
      <c r="H45" s="4"/>
      <c r="I45" s="8"/>
      <c r="J45" s="8"/>
      <c r="K45" s="8"/>
      <c r="L45" s="8"/>
      <c r="M45" s="14"/>
      <c r="N45" s="9"/>
      <c r="O45" s="4"/>
    </row>
    <row r="46" spans="1:15" ht="15" customHeight="1">
      <c r="A46" s="29">
        <v>25</v>
      </c>
      <c r="B46" s="99">
        <v>26733642</v>
      </c>
      <c r="C46" s="99">
        <v>15289263</v>
      </c>
      <c r="D46" s="99">
        <v>6966762</v>
      </c>
      <c r="E46" s="99" t="s">
        <v>7</v>
      </c>
      <c r="F46" s="99">
        <v>432612</v>
      </c>
      <c r="G46" s="100">
        <v>4045004</v>
      </c>
      <c r="H46" s="4"/>
      <c r="I46" s="8"/>
      <c r="J46" s="8"/>
      <c r="K46" s="8"/>
      <c r="L46" s="8"/>
      <c r="M46" s="14"/>
      <c r="N46" s="9"/>
      <c r="O46" s="4"/>
    </row>
    <row r="47" spans="1:15" ht="15" customHeight="1">
      <c r="A47" s="29">
        <v>26</v>
      </c>
      <c r="B47" s="103">
        <v>27788852</v>
      </c>
      <c r="C47" s="103">
        <v>16038895</v>
      </c>
      <c r="D47" s="103">
        <v>6966194</v>
      </c>
      <c r="E47" s="103" t="s">
        <v>7</v>
      </c>
      <c r="F47" s="103">
        <v>453013</v>
      </c>
      <c r="G47" s="104">
        <v>4330750</v>
      </c>
      <c r="H47" s="4"/>
      <c r="I47" s="8"/>
      <c r="J47" s="8"/>
      <c r="K47" s="8"/>
      <c r="L47" s="8"/>
      <c r="M47" s="14"/>
      <c r="N47" s="9"/>
      <c r="O47" s="4"/>
    </row>
    <row r="48" spans="1:15" ht="15" customHeight="1">
      <c r="A48" s="29">
        <v>27</v>
      </c>
      <c r="B48" s="101">
        <v>27932573</v>
      </c>
      <c r="C48" s="101">
        <v>15363735</v>
      </c>
      <c r="D48" s="101">
        <v>7553570</v>
      </c>
      <c r="E48" s="101" t="s">
        <v>7</v>
      </c>
      <c r="F48" s="101">
        <v>459065</v>
      </c>
      <c r="G48" s="102">
        <v>4556203</v>
      </c>
      <c r="H48" s="4"/>
      <c r="I48" s="8"/>
      <c r="J48" s="8"/>
      <c r="K48" s="8"/>
      <c r="L48" s="8"/>
      <c r="M48" s="14"/>
      <c r="N48" s="9"/>
      <c r="O48" s="4"/>
    </row>
    <row r="49" spans="1:15" ht="15" customHeight="1">
      <c r="A49" s="29">
        <v>28</v>
      </c>
      <c r="B49" s="105">
        <v>28819173</v>
      </c>
      <c r="C49" s="105">
        <v>16209464</v>
      </c>
      <c r="D49" s="105">
        <v>7514561</v>
      </c>
      <c r="E49" s="105" t="s">
        <v>7</v>
      </c>
      <c r="F49" s="105">
        <v>501300</v>
      </c>
      <c r="G49" s="106">
        <v>4593849</v>
      </c>
      <c r="H49" s="4"/>
      <c r="I49" s="8"/>
      <c r="J49" s="8"/>
      <c r="K49" s="8"/>
      <c r="L49" s="8"/>
      <c r="M49" s="14"/>
      <c r="N49" s="9"/>
      <c r="O49" s="4"/>
    </row>
    <row r="50" spans="1:15" ht="15" customHeight="1">
      <c r="A50" s="29">
        <v>29</v>
      </c>
      <c r="B50" s="133">
        <v>28705793</v>
      </c>
      <c r="C50" s="105">
        <v>16318282</v>
      </c>
      <c r="D50" s="105">
        <v>7109027</v>
      </c>
      <c r="E50" s="105" t="s">
        <v>9</v>
      </c>
      <c r="F50" s="105">
        <v>532323</v>
      </c>
      <c r="G50" s="106">
        <v>4746161</v>
      </c>
      <c r="H50" s="4"/>
      <c r="I50" s="8"/>
      <c r="J50" s="8"/>
      <c r="K50" s="8"/>
      <c r="L50" s="8"/>
      <c r="M50" s="14"/>
      <c r="N50" s="9"/>
      <c r="O50" s="4"/>
    </row>
    <row r="51" spans="1:15" s="17" customFormat="1" ht="15" customHeight="1">
      <c r="A51" s="29">
        <v>30</v>
      </c>
      <c r="B51" s="133">
        <v>28140825</v>
      </c>
      <c r="C51" s="105">
        <v>16575827</v>
      </c>
      <c r="D51" s="105">
        <v>6067838</v>
      </c>
      <c r="E51" s="105" t="s">
        <v>7</v>
      </c>
      <c r="F51" s="105">
        <v>596062</v>
      </c>
      <c r="G51" s="106">
        <v>4928098</v>
      </c>
      <c r="H51" s="15"/>
      <c r="I51" s="14"/>
      <c r="J51" s="14"/>
      <c r="K51" s="14"/>
      <c r="L51" s="14"/>
      <c r="M51" s="14"/>
      <c r="N51" s="16"/>
      <c r="O51" s="15"/>
    </row>
    <row r="52" spans="1:15" s="17" customFormat="1" ht="15" customHeight="1">
      <c r="A52" s="182" t="s">
        <v>175</v>
      </c>
      <c r="B52" s="180">
        <v>30527122</v>
      </c>
      <c r="C52" s="137">
        <v>19128458</v>
      </c>
      <c r="D52" s="137">
        <v>5760210</v>
      </c>
      <c r="E52" s="137" t="s">
        <v>7</v>
      </c>
      <c r="F52" s="137">
        <v>585071</v>
      </c>
      <c r="G52" s="183">
        <v>5053383</v>
      </c>
      <c r="H52" s="15"/>
      <c r="I52" s="14"/>
      <c r="J52" s="14"/>
      <c r="K52" s="14"/>
      <c r="L52" s="14"/>
      <c r="M52" s="14"/>
      <c r="N52" s="16"/>
      <c r="O52" s="15"/>
    </row>
    <row r="53" spans="1:15" s="17" customFormat="1" ht="15" customHeight="1">
      <c r="A53" s="182">
        <v>2</v>
      </c>
      <c r="B53" s="180">
        <v>36620337</v>
      </c>
      <c r="C53" s="223">
        <v>25080922</v>
      </c>
      <c r="D53" s="223">
        <v>5791542</v>
      </c>
      <c r="E53" s="223" t="s">
        <v>7</v>
      </c>
      <c r="F53" s="223">
        <v>624491</v>
      </c>
      <c r="G53" s="224">
        <v>5123382</v>
      </c>
      <c r="H53" s="153"/>
      <c r="I53" s="203"/>
      <c r="J53" s="14"/>
      <c r="K53" s="14"/>
      <c r="L53" s="14"/>
      <c r="M53" s="14"/>
      <c r="N53" s="16"/>
      <c r="O53" s="15"/>
    </row>
    <row r="54" spans="1:15" s="17" customFormat="1" ht="15" customHeight="1">
      <c r="A54" s="202">
        <v>3</v>
      </c>
      <c r="B54" s="200">
        <v>32155838</v>
      </c>
      <c r="C54" s="200">
        <v>20594671</v>
      </c>
      <c r="D54" s="200">
        <v>5612014</v>
      </c>
      <c r="E54" s="200" t="s">
        <v>7</v>
      </c>
      <c r="F54" s="200">
        <v>670106</v>
      </c>
      <c r="G54" s="201">
        <v>5279047</v>
      </c>
      <c r="H54" s="153"/>
      <c r="I54" s="203"/>
      <c r="J54" s="14"/>
      <c r="K54" s="14"/>
      <c r="L54" s="14"/>
      <c r="M54" s="14"/>
      <c r="N54" s="16"/>
      <c r="O54" s="15"/>
    </row>
    <row r="55" spans="1:15" ht="15" customHeight="1">
      <c r="A55" s="4"/>
      <c r="B55" s="4"/>
      <c r="C55" s="4"/>
      <c r="D55" s="4"/>
      <c r="E55" s="271" t="s">
        <v>11</v>
      </c>
      <c r="F55" s="271"/>
      <c r="G55" s="271"/>
      <c r="H55" s="4"/>
      <c r="I55" s="8"/>
      <c r="J55" s="8"/>
      <c r="K55" s="8"/>
      <c r="L55" s="8"/>
      <c r="M55" s="14"/>
      <c r="N55" s="9"/>
      <c r="O55" s="4"/>
    </row>
    <row r="56" spans="8:15" ht="16.5" customHeight="1">
      <c r="H56" s="4"/>
      <c r="I56" s="8"/>
      <c r="J56" s="8"/>
      <c r="K56" s="8"/>
      <c r="L56" s="8"/>
      <c r="M56" s="14"/>
      <c r="N56" s="9"/>
      <c r="O56" s="4"/>
    </row>
    <row r="57" spans="8:15" ht="19.5" customHeight="1">
      <c r="H57" s="4"/>
      <c r="I57" s="8"/>
      <c r="J57" s="8"/>
      <c r="K57" s="8"/>
      <c r="L57" s="8"/>
      <c r="M57" s="9"/>
      <c r="N57" s="9"/>
      <c r="O57" s="4"/>
    </row>
    <row r="58" spans="8:15" ht="19.5" customHeight="1">
      <c r="H58" s="4"/>
      <c r="I58" s="8"/>
      <c r="J58" s="8"/>
      <c r="K58" s="8"/>
      <c r="L58" s="8"/>
      <c r="M58" s="9"/>
      <c r="N58" s="9"/>
      <c r="O58" s="4"/>
    </row>
    <row r="59" ht="19.5" customHeight="1"/>
    <row r="60" spans="8:11" ht="19.5" customHeight="1">
      <c r="H60" s="4"/>
      <c r="I60" s="4"/>
      <c r="J60" s="4"/>
      <c r="K60" s="4"/>
    </row>
    <row r="61" ht="19.5" customHeight="1"/>
    <row r="62" spans="8:15" ht="19.5" customHeight="1">
      <c r="H62" s="4"/>
      <c r="I62" s="8"/>
      <c r="J62" s="8"/>
      <c r="K62" s="8"/>
      <c r="L62" s="8"/>
      <c r="M62" s="9"/>
      <c r="N62" s="8"/>
      <c r="O62" s="4"/>
    </row>
  </sheetData>
  <sheetProtection/>
  <mergeCells count="6">
    <mergeCell ref="A1:G1"/>
    <mergeCell ref="A3:G3"/>
    <mergeCell ref="C4:E4"/>
    <mergeCell ref="C30:E30"/>
    <mergeCell ref="E55:G55"/>
    <mergeCell ref="A4:B4"/>
  </mergeCells>
  <printOptions horizontalCentered="1"/>
  <pageMargins left="0.7480314960629921" right="0.6299212598425197" top="0.787401574803149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L49"/>
  <sheetViews>
    <sheetView showGridLines="0" zoomScaleSheetLayoutView="120" zoomScalePageLayoutView="0" workbookViewId="0" topLeftCell="A1">
      <selection activeCell="F32" sqref="F32:H32"/>
    </sheetView>
  </sheetViews>
  <sheetFormatPr defaultColWidth="9.00390625" defaultRowHeight="13.5"/>
  <cols>
    <col min="1" max="1" width="13.125" style="17" customWidth="1"/>
    <col min="2" max="2" width="14.25390625" style="17" customWidth="1"/>
    <col min="3" max="8" width="11.25390625" style="17" customWidth="1"/>
    <col min="9" max="9" width="3.625" style="17" customWidth="1"/>
    <col min="10" max="16384" width="9.00390625" style="17" customWidth="1"/>
  </cols>
  <sheetData>
    <row r="1" ht="21.75" customHeight="1">
      <c r="J1" s="15" t="s">
        <v>191</v>
      </c>
    </row>
    <row r="2" ht="36" customHeight="1"/>
    <row r="3" spans="1:38" ht="15" customHeight="1">
      <c r="A3" s="294" t="s">
        <v>116</v>
      </c>
      <c r="B3" s="295"/>
      <c r="C3" s="295"/>
      <c r="D3" s="295"/>
      <c r="E3" s="295"/>
      <c r="F3" s="283" t="s">
        <v>115</v>
      </c>
      <c r="G3" s="293"/>
      <c r="H3" s="29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ht="14.25" customHeight="1">
      <c r="A4" s="284" t="s">
        <v>15</v>
      </c>
      <c r="B4" s="285"/>
      <c r="C4" s="288" t="s">
        <v>177</v>
      </c>
      <c r="D4" s="288"/>
      <c r="E4" s="289"/>
      <c r="F4" s="288" t="s">
        <v>186</v>
      </c>
      <c r="G4" s="288"/>
      <c r="H4" s="290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 ht="14.25" customHeight="1">
      <c r="A5" s="286"/>
      <c r="B5" s="287"/>
      <c r="C5" s="138" t="s">
        <v>19</v>
      </c>
      <c r="D5" s="138" t="s">
        <v>20</v>
      </c>
      <c r="E5" s="225" t="s">
        <v>22</v>
      </c>
      <c r="F5" s="138" t="s">
        <v>19</v>
      </c>
      <c r="G5" s="138" t="s">
        <v>20</v>
      </c>
      <c r="H5" s="210" t="s">
        <v>22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 ht="18" customHeight="1">
      <c r="A6" s="279" t="s">
        <v>23</v>
      </c>
      <c r="B6" s="280"/>
      <c r="C6" s="139">
        <v>19600000</v>
      </c>
      <c r="D6" s="139">
        <v>28325295</v>
      </c>
      <c r="E6" s="227">
        <v>26223968</v>
      </c>
      <c r="F6" s="139">
        <v>18800000</v>
      </c>
      <c r="G6" s="139">
        <v>22761282</v>
      </c>
      <c r="H6" s="214">
        <v>22058423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18" customHeight="1">
      <c r="A7" s="279" t="s">
        <v>26</v>
      </c>
      <c r="B7" s="280"/>
      <c r="C7" s="139">
        <v>8878866</v>
      </c>
      <c r="D7" s="139">
        <v>9386866</v>
      </c>
      <c r="E7" s="227">
        <v>9582092</v>
      </c>
      <c r="F7" s="139">
        <v>8511313</v>
      </c>
      <c r="G7" s="139">
        <v>8759313</v>
      </c>
      <c r="H7" s="214">
        <v>8936889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ht="18" customHeight="1">
      <c r="A8" s="279" t="s">
        <v>27</v>
      </c>
      <c r="B8" s="280"/>
      <c r="C8" s="139">
        <v>267000</v>
      </c>
      <c r="D8" s="139">
        <v>248000</v>
      </c>
      <c r="E8" s="227">
        <v>248322</v>
      </c>
      <c r="F8" s="139">
        <v>215020</v>
      </c>
      <c r="G8" s="139">
        <v>215020</v>
      </c>
      <c r="H8" s="214">
        <v>265347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 ht="18" customHeight="1">
      <c r="A9" s="279" t="s">
        <v>28</v>
      </c>
      <c r="B9" s="280"/>
      <c r="C9" s="139">
        <v>3500</v>
      </c>
      <c r="D9" s="139">
        <v>3500</v>
      </c>
      <c r="E9" s="227">
        <v>4190</v>
      </c>
      <c r="F9" s="139">
        <v>3200</v>
      </c>
      <c r="G9" s="139">
        <v>3200</v>
      </c>
      <c r="H9" s="214">
        <v>3498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ht="18" customHeight="1">
      <c r="A10" s="279" t="s">
        <v>29</v>
      </c>
      <c r="B10" s="280"/>
      <c r="C10" s="139">
        <v>25000</v>
      </c>
      <c r="D10" s="139">
        <v>25000</v>
      </c>
      <c r="E10" s="227">
        <v>25066</v>
      </c>
      <c r="F10" s="139">
        <v>25000</v>
      </c>
      <c r="G10" s="139">
        <v>25000</v>
      </c>
      <c r="H10" s="214">
        <v>36089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ht="18" customHeight="1">
      <c r="A11" s="279" t="s">
        <v>30</v>
      </c>
      <c r="B11" s="280"/>
      <c r="C11" s="139">
        <v>15000</v>
      </c>
      <c r="D11" s="139">
        <v>33000</v>
      </c>
      <c r="E11" s="227">
        <v>30450</v>
      </c>
      <c r="F11" s="139">
        <v>18000</v>
      </c>
      <c r="G11" s="139">
        <v>18000</v>
      </c>
      <c r="H11" s="214">
        <v>45482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ht="18" customHeight="1">
      <c r="A12" s="291" t="s">
        <v>183</v>
      </c>
      <c r="B12" s="292"/>
      <c r="C12" s="139">
        <v>40000</v>
      </c>
      <c r="D12" s="139">
        <v>40000</v>
      </c>
      <c r="E12" s="227">
        <v>41396</v>
      </c>
      <c r="F12" s="139">
        <v>65000</v>
      </c>
      <c r="G12" s="139">
        <v>65000</v>
      </c>
      <c r="H12" s="214">
        <v>84040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ht="18" customHeight="1">
      <c r="A13" s="279" t="s">
        <v>32</v>
      </c>
      <c r="B13" s="280"/>
      <c r="C13" s="139">
        <v>999000</v>
      </c>
      <c r="D13" s="139">
        <v>999000</v>
      </c>
      <c r="E13" s="227">
        <v>994533</v>
      </c>
      <c r="F13" s="139">
        <v>1019000</v>
      </c>
      <c r="G13" s="139">
        <v>1019000</v>
      </c>
      <c r="H13" s="214">
        <v>1067928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ht="18" customHeight="1">
      <c r="A14" s="279" t="s">
        <v>14</v>
      </c>
      <c r="B14" s="280"/>
      <c r="C14" s="139">
        <v>61000</v>
      </c>
      <c r="D14" s="139">
        <v>61000</v>
      </c>
      <c r="E14" s="227">
        <v>56065</v>
      </c>
      <c r="F14" s="139">
        <v>61000</v>
      </c>
      <c r="G14" s="139">
        <v>61000</v>
      </c>
      <c r="H14" s="214">
        <v>73788</v>
      </c>
      <c r="I14" s="19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ht="18" customHeight="1">
      <c r="A15" s="279" t="s">
        <v>33</v>
      </c>
      <c r="B15" s="280"/>
      <c r="C15" s="139">
        <v>1</v>
      </c>
      <c r="D15" s="139">
        <v>1</v>
      </c>
      <c r="E15" s="227">
        <v>4</v>
      </c>
      <c r="F15" s="139">
        <v>1</v>
      </c>
      <c r="G15" s="139">
        <v>1</v>
      </c>
      <c r="H15" s="254">
        <v>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ht="18" customHeight="1">
      <c r="A16" s="279" t="s">
        <v>168</v>
      </c>
      <c r="B16" s="280"/>
      <c r="C16" s="139">
        <v>32000</v>
      </c>
      <c r="D16" s="139">
        <v>20000</v>
      </c>
      <c r="E16" s="227">
        <v>20265</v>
      </c>
      <c r="F16" s="139">
        <v>24000</v>
      </c>
      <c r="G16" s="139">
        <v>24000</v>
      </c>
      <c r="H16" s="254">
        <v>21341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ht="18" customHeight="1">
      <c r="A17" s="279" t="s">
        <v>12</v>
      </c>
      <c r="B17" s="280"/>
      <c r="C17" s="139">
        <v>31000</v>
      </c>
      <c r="D17" s="139">
        <v>41303</v>
      </c>
      <c r="E17" s="227">
        <v>41303</v>
      </c>
      <c r="F17" s="139">
        <v>80000</v>
      </c>
      <c r="G17" s="139">
        <v>96020</v>
      </c>
      <c r="H17" s="254">
        <v>96688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18" customHeight="1">
      <c r="A18" s="279" t="s">
        <v>18</v>
      </c>
      <c r="B18" s="280"/>
      <c r="C18" s="139">
        <v>835000</v>
      </c>
      <c r="D18" s="139">
        <v>806752</v>
      </c>
      <c r="E18" s="227">
        <v>881712</v>
      </c>
      <c r="F18" s="139">
        <v>830000</v>
      </c>
      <c r="G18" s="139">
        <v>1262234</v>
      </c>
      <c r="H18" s="254">
        <v>1376775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ht="18" customHeight="1">
      <c r="A19" s="279" t="s">
        <v>35</v>
      </c>
      <c r="B19" s="280"/>
      <c r="C19" s="139">
        <v>4500</v>
      </c>
      <c r="D19" s="139">
        <v>4500</v>
      </c>
      <c r="E19" s="227">
        <v>4489</v>
      </c>
      <c r="F19" s="139">
        <v>4500</v>
      </c>
      <c r="G19" s="139">
        <v>4500</v>
      </c>
      <c r="H19" s="254">
        <v>4859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 ht="18" customHeight="1">
      <c r="A20" s="279" t="s">
        <v>36</v>
      </c>
      <c r="B20" s="280"/>
      <c r="C20" s="139">
        <v>102728</v>
      </c>
      <c r="D20" s="139">
        <v>111125</v>
      </c>
      <c r="E20" s="227">
        <v>104517</v>
      </c>
      <c r="F20" s="139">
        <v>137578</v>
      </c>
      <c r="G20" s="139">
        <v>139738</v>
      </c>
      <c r="H20" s="254">
        <v>124862</v>
      </c>
      <c r="I20" s="19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ht="18" customHeight="1">
      <c r="A21" s="279" t="s">
        <v>1</v>
      </c>
      <c r="B21" s="280"/>
      <c r="C21" s="139">
        <v>268771</v>
      </c>
      <c r="D21" s="139">
        <v>266380</v>
      </c>
      <c r="E21" s="227">
        <v>263379</v>
      </c>
      <c r="F21" s="139">
        <v>271996</v>
      </c>
      <c r="G21" s="139">
        <v>256438</v>
      </c>
      <c r="H21" s="254">
        <v>252268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ht="18" customHeight="1">
      <c r="A22" s="279" t="s">
        <v>25</v>
      </c>
      <c r="B22" s="280"/>
      <c r="C22" s="139">
        <v>2649204</v>
      </c>
      <c r="D22" s="139">
        <v>8652458</v>
      </c>
      <c r="E22" s="227">
        <v>7567332</v>
      </c>
      <c r="F22" s="139">
        <v>2378510</v>
      </c>
      <c r="G22" s="139">
        <v>4749315</v>
      </c>
      <c r="H22" s="254">
        <v>4245857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 ht="18" customHeight="1">
      <c r="A23" s="279" t="s">
        <v>37</v>
      </c>
      <c r="B23" s="280"/>
      <c r="C23" s="139">
        <v>1938142</v>
      </c>
      <c r="D23" s="139">
        <v>2388177</v>
      </c>
      <c r="E23" s="227">
        <v>2135718</v>
      </c>
      <c r="F23" s="139">
        <v>1713013</v>
      </c>
      <c r="G23" s="139">
        <v>1740723</v>
      </c>
      <c r="H23" s="254">
        <v>1572267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38" ht="18" customHeight="1">
      <c r="A24" s="279" t="s">
        <v>10</v>
      </c>
      <c r="B24" s="280"/>
      <c r="C24" s="139">
        <v>41449</v>
      </c>
      <c r="D24" s="139">
        <v>42102</v>
      </c>
      <c r="E24" s="227">
        <v>26842</v>
      </c>
      <c r="F24" s="139">
        <v>31519</v>
      </c>
      <c r="G24" s="139">
        <v>49909</v>
      </c>
      <c r="H24" s="254">
        <v>45401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ht="18" customHeight="1">
      <c r="A25" s="279" t="s">
        <v>3</v>
      </c>
      <c r="B25" s="280"/>
      <c r="C25" s="139">
        <v>501110</v>
      </c>
      <c r="D25" s="139">
        <v>381175</v>
      </c>
      <c r="E25" s="227">
        <v>382725</v>
      </c>
      <c r="F25" s="139">
        <v>501011</v>
      </c>
      <c r="G25" s="139">
        <v>396484</v>
      </c>
      <c r="H25" s="254">
        <v>383839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 ht="18" customHeight="1">
      <c r="A26" s="279" t="s">
        <v>31</v>
      </c>
      <c r="B26" s="280"/>
      <c r="C26" s="139">
        <v>260158</v>
      </c>
      <c r="D26" s="139">
        <v>505283</v>
      </c>
      <c r="E26" s="227">
        <v>503738</v>
      </c>
      <c r="F26" s="139">
        <v>437314</v>
      </c>
      <c r="G26" s="139">
        <v>570133</v>
      </c>
      <c r="H26" s="254">
        <v>553314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1:38" ht="18" customHeight="1">
      <c r="A27" s="279" t="s">
        <v>21</v>
      </c>
      <c r="B27" s="280"/>
      <c r="C27" s="139">
        <v>100000</v>
      </c>
      <c r="D27" s="139">
        <v>987424</v>
      </c>
      <c r="E27" s="227">
        <v>987424</v>
      </c>
      <c r="F27" s="139">
        <v>100000</v>
      </c>
      <c r="G27" s="139">
        <v>765046</v>
      </c>
      <c r="H27" s="254">
        <v>765046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1:38" ht="18" customHeight="1">
      <c r="A28" s="279" t="s">
        <v>2</v>
      </c>
      <c r="B28" s="280"/>
      <c r="C28" s="139">
        <v>379871</v>
      </c>
      <c r="D28" s="139">
        <v>429249</v>
      </c>
      <c r="E28" s="227">
        <v>420406</v>
      </c>
      <c r="F28" s="139">
        <v>385225</v>
      </c>
      <c r="G28" s="139">
        <v>425508</v>
      </c>
      <c r="H28" s="254">
        <v>513044</v>
      </c>
      <c r="I28" s="20"/>
      <c r="J28" s="20"/>
      <c r="K28" s="20"/>
      <c r="L28" s="20"/>
      <c r="M28" s="20"/>
      <c r="N28" s="20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1:38" ht="18" customHeight="1">
      <c r="A29" s="281" t="s">
        <v>38</v>
      </c>
      <c r="B29" s="282"/>
      <c r="C29" s="140">
        <v>2166700</v>
      </c>
      <c r="D29" s="140">
        <v>2893000</v>
      </c>
      <c r="E29" s="228">
        <v>1902000</v>
      </c>
      <c r="F29" s="140">
        <v>1987800</v>
      </c>
      <c r="G29" s="140">
        <v>2115700</v>
      </c>
      <c r="H29" s="255">
        <v>1589800</v>
      </c>
      <c r="I29" s="20"/>
      <c r="J29" s="20"/>
      <c r="K29" s="20"/>
      <c r="L29" s="20"/>
      <c r="M29" s="20"/>
      <c r="N29" s="20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1:38" ht="22.5" customHeight="1">
      <c r="A30" s="94"/>
      <c r="B30" s="94"/>
      <c r="C30" s="95"/>
      <c r="D30" s="95"/>
      <c r="E30" s="95"/>
      <c r="F30" s="96"/>
      <c r="G30" s="96"/>
      <c r="H30" s="96"/>
      <c r="I30" s="20"/>
      <c r="J30" s="20"/>
      <c r="K30" s="20"/>
      <c r="L30" s="20"/>
      <c r="M30" s="20"/>
      <c r="N30" s="20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ht="16.5" customHeight="1">
      <c r="A31" s="21"/>
      <c r="B31" s="22"/>
      <c r="C31" s="22"/>
      <c r="D31" s="23"/>
      <c r="E31" s="283" t="s">
        <v>39</v>
      </c>
      <c r="F31" s="283"/>
      <c r="G31" s="283"/>
      <c r="H31" s="283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14.25" customHeight="1">
      <c r="A32" s="284" t="s">
        <v>15</v>
      </c>
      <c r="B32" s="285"/>
      <c r="C32" s="288" t="s">
        <v>177</v>
      </c>
      <c r="D32" s="288"/>
      <c r="E32" s="289"/>
      <c r="F32" s="288" t="s">
        <v>186</v>
      </c>
      <c r="G32" s="288"/>
      <c r="H32" s="290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14.25" customHeight="1">
      <c r="A33" s="286"/>
      <c r="B33" s="287"/>
      <c r="C33" s="138" t="s">
        <v>19</v>
      </c>
      <c r="D33" s="138" t="s">
        <v>20</v>
      </c>
      <c r="E33" s="225" t="s">
        <v>22</v>
      </c>
      <c r="F33" s="138" t="s">
        <v>19</v>
      </c>
      <c r="G33" s="138" t="s">
        <v>20</v>
      </c>
      <c r="H33" s="210" t="s">
        <v>22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ht="18" customHeight="1">
      <c r="A34" s="274" t="s">
        <v>40</v>
      </c>
      <c r="B34" s="275"/>
      <c r="C34" s="139">
        <v>19600000</v>
      </c>
      <c r="D34" s="139">
        <v>28325295</v>
      </c>
      <c r="E34" s="227">
        <v>25080922</v>
      </c>
      <c r="F34" s="139">
        <v>18800000</v>
      </c>
      <c r="G34" s="139">
        <v>22761282</v>
      </c>
      <c r="H34" s="254">
        <v>20594671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ht="18" customHeight="1">
      <c r="A35" s="274" t="s">
        <v>117</v>
      </c>
      <c r="B35" s="275"/>
      <c r="C35" s="139">
        <v>206241</v>
      </c>
      <c r="D35" s="139">
        <v>194907</v>
      </c>
      <c r="E35" s="227">
        <v>187316</v>
      </c>
      <c r="F35" s="139">
        <v>206656</v>
      </c>
      <c r="G35" s="139">
        <v>199454</v>
      </c>
      <c r="H35" s="254">
        <v>189499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18" customHeight="1">
      <c r="A36" s="274" t="s">
        <v>118</v>
      </c>
      <c r="B36" s="275"/>
      <c r="C36" s="139">
        <v>2700237</v>
      </c>
      <c r="D36" s="139">
        <v>3087615</v>
      </c>
      <c r="E36" s="227">
        <v>2849687</v>
      </c>
      <c r="F36" s="139">
        <v>2762004</v>
      </c>
      <c r="G36" s="139">
        <v>3244311</v>
      </c>
      <c r="H36" s="254">
        <v>3061632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ht="18" customHeight="1">
      <c r="A37" s="274" t="s">
        <v>119</v>
      </c>
      <c r="B37" s="275"/>
      <c r="C37" s="139">
        <v>6643846</v>
      </c>
      <c r="D37" s="139">
        <v>11662324</v>
      </c>
      <c r="E37" s="227">
        <v>11296768</v>
      </c>
      <c r="F37" s="139">
        <v>6721318</v>
      </c>
      <c r="G37" s="139">
        <v>8121450</v>
      </c>
      <c r="H37" s="254">
        <v>7598404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ht="18" customHeight="1">
      <c r="A38" s="274" t="s">
        <v>120</v>
      </c>
      <c r="B38" s="275"/>
      <c r="C38" s="139">
        <v>2148834</v>
      </c>
      <c r="D38" s="139">
        <v>3464024</v>
      </c>
      <c r="E38" s="227">
        <v>2560254</v>
      </c>
      <c r="F38" s="139">
        <v>2359325</v>
      </c>
      <c r="G38" s="139">
        <v>3062054</v>
      </c>
      <c r="H38" s="254">
        <v>2698090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ht="18" customHeight="1">
      <c r="A39" s="274" t="s">
        <v>121</v>
      </c>
      <c r="B39" s="275"/>
      <c r="C39" s="139">
        <v>524</v>
      </c>
      <c r="D39" s="139">
        <v>524</v>
      </c>
      <c r="E39" s="227">
        <v>335</v>
      </c>
      <c r="F39" s="139">
        <v>503</v>
      </c>
      <c r="G39" s="139">
        <v>651</v>
      </c>
      <c r="H39" s="254">
        <v>552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18" customHeight="1">
      <c r="A40" s="274" t="s">
        <v>122</v>
      </c>
      <c r="B40" s="275"/>
      <c r="C40" s="139">
        <v>1080512</v>
      </c>
      <c r="D40" s="139">
        <v>1525076</v>
      </c>
      <c r="E40" s="227">
        <v>1302328</v>
      </c>
      <c r="F40" s="139">
        <v>921899</v>
      </c>
      <c r="G40" s="139">
        <v>1004643</v>
      </c>
      <c r="H40" s="254">
        <v>822544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8" ht="18" customHeight="1">
      <c r="A41" s="274" t="s">
        <v>123</v>
      </c>
      <c r="B41" s="275"/>
      <c r="C41" s="139">
        <v>195241</v>
      </c>
      <c r="D41" s="139">
        <v>464094</v>
      </c>
      <c r="E41" s="227">
        <v>300893</v>
      </c>
      <c r="F41" s="139">
        <v>223835</v>
      </c>
      <c r="G41" s="139">
        <v>390979</v>
      </c>
      <c r="H41" s="254">
        <v>300746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ht="18" customHeight="1">
      <c r="A42" s="274" t="s">
        <v>124</v>
      </c>
      <c r="B42" s="275"/>
      <c r="C42" s="139">
        <v>1743907</v>
      </c>
      <c r="D42" s="139">
        <v>2019113</v>
      </c>
      <c r="E42" s="227">
        <v>1484410</v>
      </c>
      <c r="F42" s="139">
        <v>1469416</v>
      </c>
      <c r="G42" s="139">
        <v>1799148</v>
      </c>
      <c r="H42" s="254">
        <v>1278497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ht="18" customHeight="1">
      <c r="A43" s="274" t="s">
        <v>125</v>
      </c>
      <c r="B43" s="275"/>
      <c r="C43" s="139">
        <v>1127536</v>
      </c>
      <c r="D43" s="139">
        <v>1221296</v>
      </c>
      <c r="E43" s="227">
        <v>1044331</v>
      </c>
      <c r="F43" s="139">
        <v>922253</v>
      </c>
      <c r="G43" s="139">
        <v>1122403</v>
      </c>
      <c r="H43" s="254">
        <v>1070722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18" customHeight="1">
      <c r="A44" s="274" t="s">
        <v>126</v>
      </c>
      <c r="B44" s="275"/>
      <c r="C44" s="139">
        <v>2101765</v>
      </c>
      <c r="D44" s="139">
        <v>2646328</v>
      </c>
      <c r="E44" s="227">
        <v>2112001</v>
      </c>
      <c r="F44" s="139">
        <v>1561442</v>
      </c>
      <c r="G44" s="139">
        <v>2052544</v>
      </c>
      <c r="H44" s="254">
        <v>1869254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ht="18" customHeight="1">
      <c r="A45" s="274" t="s">
        <v>127</v>
      </c>
      <c r="B45" s="275"/>
      <c r="C45" s="139">
        <v>2200</v>
      </c>
      <c r="D45" s="139">
        <v>421657</v>
      </c>
      <c r="E45" s="227">
        <v>345217</v>
      </c>
      <c r="F45" s="139">
        <v>2200</v>
      </c>
      <c r="G45" s="139">
        <v>153401</v>
      </c>
      <c r="H45" s="254">
        <v>104613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ht="18" customHeight="1">
      <c r="A46" s="274" t="s">
        <v>78</v>
      </c>
      <c r="B46" s="275"/>
      <c r="C46" s="139">
        <v>1564892</v>
      </c>
      <c r="D46" s="139">
        <v>1563284</v>
      </c>
      <c r="E46" s="227">
        <v>1563118</v>
      </c>
      <c r="F46" s="139">
        <v>1599149</v>
      </c>
      <c r="G46" s="139">
        <v>1600203</v>
      </c>
      <c r="H46" s="254">
        <v>1600117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ht="18" customHeight="1">
      <c r="A47" s="274" t="s">
        <v>128</v>
      </c>
      <c r="B47" s="275"/>
      <c r="C47" s="139">
        <v>34265</v>
      </c>
      <c r="D47" s="139">
        <v>34265</v>
      </c>
      <c r="E47" s="227">
        <v>34265</v>
      </c>
      <c r="F47" s="239" t="s">
        <v>7</v>
      </c>
      <c r="G47" s="239" t="s">
        <v>7</v>
      </c>
      <c r="H47" s="256" t="s">
        <v>7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18" customHeight="1">
      <c r="A48" s="276" t="s">
        <v>24</v>
      </c>
      <c r="B48" s="277"/>
      <c r="C48" s="140">
        <v>50000</v>
      </c>
      <c r="D48" s="140">
        <v>20788</v>
      </c>
      <c r="E48" s="229" t="s">
        <v>7</v>
      </c>
      <c r="F48" s="140">
        <v>50000</v>
      </c>
      <c r="G48" s="140">
        <v>10041</v>
      </c>
      <c r="H48" s="257" t="s">
        <v>7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3:8" ht="13.5" customHeight="1">
      <c r="C49" s="278" t="s">
        <v>169</v>
      </c>
      <c r="D49" s="278"/>
      <c r="E49" s="278"/>
      <c r="F49" s="278"/>
      <c r="G49" s="278"/>
      <c r="H49" s="278"/>
    </row>
  </sheetData>
  <sheetProtection/>
  <mergeCells count="49">
    <mergeCell ref="A4:B5"/>
    <mergeCell ref="C4:E4"/>
    <mergeCell ref="A6:B6"/>
    <mergeCell ref="A7:B7"/>
    <mergeCell ref="F3:H3"/>
    <mergeCell ref="A3:E3"/>
    <mergeCell ref="F4:H4"/>
    <mergeCell ref="A8:B8"/>
    <mergeCell ref="A9:B9"/>
    <mergeCell ref="A10:B10"/>
    <mergeCell ref="A11:B11"/>
    <mergeCell ref="A13:B13"/>
    <mergeCell ref="A14:B14"/>
    <mergeCell ref="A12:B12"/>
    <mergeCell ref="A15:B15"/>
    <mergeCell ref="A17:B17"/>
    <mergeCell ref="A18:B18"/>
    <mergeCell ref="A19:B19"/>
    <mergeCell ref="A20:B20"/>
    <mergeCell ref="A21:B21"/>
    <mergeCell ref="A16:B16"/>
    <mergeCell ref="A22:B22"/>
    <mergeCell ref="A23:B23"/>
    <mergeCell ref="A24:B24"/>
    <mergeCell ref="A25:B25"/>
    <mergeCell ref="A26:B26"/>
    <mergeCell ref="A27:B27"/>
    <mergeCell ref="A28:B28"/>
    <mergeCell ref="A29:B29"/>
    <mergeCell ref="E31:H31"/>
    <mergeCell ref="A32:B33"/>
    <mergeCell ref="C32:E32"/>
    <mergeCell ref="F32:H32"/>
    <mergeCell ref="A34:B34"/>
    <mergeCell ref="A35:B35"/>
    <mergeCell ref="A36:B36"/>
    <mergeCell ref="A37:B37"/>
    <mergeCell ref="A38:B38"/>
    <mergeCell ref="A39:B39"/>
    <mergeCell ref="A46:B46"/>
    <mergeCell ref="A47:B47"/>
    <mergeCell ref="A48:B48"/>
    <mergeCell ref="C49:H49"/>
    <mergeCell ref="A40:B40"/>
    <mergeCell ref="A41:B41"/>
    <mergeCell ref="A42:B42"/>
    <mergeCell ref="A43:B43"/>
    <mergeCell ref="A44:B44"/>
    <mergeCell ref="A45:B45"/>
  </mergeCells>
  <printOptions horizontalCentered="1"/>
  <pageMargins left="0.7480314960629921" right="0.8267716535433072" top="0.7874015748031497" bottom="0.3937007874015748" header="0.5118110236220472" footer="0.5118110236220472"/>
  <pageSetup fitToHeight="0" fitToWidth="1" horizontalDpi="600" verticalDpi="600" orientation="portrait" paperSize="9" scale="87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N6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125" style="17" customWidth="1"/>
    <col min="2" max="4" width="10.875" style="17" customWidth="1"/>
    <col min="5" max="5" width="18.125" style="17" customWidth="1"/>
    <col min="6" max="8" width="10.875" style="17" customWidth="1"/>
    <col min="9" max="9" width="2.875" style="17" customWidth="1"/>
    <col min="10" max="10" width="16.625" style="17" customWidth="1"/>
    <col min="11" max="11" width="1.25" style="17" customWidth="1"/>
    <col min="12" max="14" width="11.625" style="17" customWidth="1"/>
    <col min="15" max="16384" width="9.00390625" style="17" customWidth="1"/>
  </cols>
  <sheetData>
    <row r="1" ht="22.5" customHeight="1"/>
    <row r="2" spans="1:5" ht="15" customHeight="1">
      <c r="A2" s="18" t="s">
        <v>98</v>
      </c>
      <c r="E2" s="18"/>
    </row>
    <row r="3" spans="1:8" ht="15" customHeight="1">
      <c r="A3" s="308" t="s">
        <v>99</v>
      </c>
      <c r="B3" s="273"/>
      <c r="C3" s="273"/>
      <c r="D3" s="23"/>
      <c r="E3" s="23"/>
      <c r="F3" s="23"/>
      <c r="G3" s="23"/>
      <c r="H3" s="107" t="s">
        <v>42</v>
      </c>
    </row>
    <row r="4" spans="1:8" ht="15" customHeight="1">
      <c r="A4" s="309" t="s">
        <v>129</v>
      </c>
      <c r="B4" s="311" t="s">
        <v>163</v>
      </c>
      <c r="C4" s="312"/>
      <c r="D4" s="313"/>
      <c r="E4" s="312" t="s">
        <v>129</v>
      </c>
      <c r="F4" s="311" t="s">
        <v>164</v>
      </c>
      <c r="G4" s="312"/>
      <c r="H4" s="314"/>
    </row>
    <row r="5" spans="1:8" ht="15" customHeight="1">
      <c r="A5" s="310"/>
      <c r="B5" s="93" t="s">
        <v>154</v>
      </c>
      <c r="C5" s="91" t="s">
        <v>155</v>
      </c>
      <c r="D5" s="136" t="s">
        <v>156</v>
      </c>
      <c r="E5" s="315"/>
      <c r="F5" s="93" t="s">
        <v>19</v>
      </c>
      <c r="G5" s="91" t="s">
        <v>20</v>
      </c>
      <c r="H5" s="92" t="s">
        <v>130</v>
      </c>
    </row>
    <row r="6" spans="1:8" ht="16.5" customHeight="1">
      <c r="A6" s="142" t="s">
        <v>175</v>
      </c>
      <c r="B6" s="143"/>
      <c r="C6" s="143"/>
      <c r="D6" s="143"/>
      <c r="E6" s="144"/>
      <c r="F6" s="143"/>
      <c r="G6" s="143"/>
      <c r="H6" s="145"/>
    </row>
    <row r="7" spans="1:8" ht="16.5" customHeight="1">
      <c r="A7" s="146" t="s">
        <v>170</v>
      </c>
      <c r="B7" s="147">
        <v>5923000</v>
      </c>
      <c r="C7" s="147">
        <v>5948045</v>
      </c>
      <c r="D7" s="148">
        <v>5899347</v>
      </c>
      <c r="E7" s="149" t="s">
        <v>45</v>
      </c>
      <c r="F7" s="147">
        <v>5923000</v>
      </c>
      <c r="G7" s="150">
        <v>5948045</v>
      </c>
      <c r="H7" s="151">
        <v>5760210</v>
      </c>
    </row>
    <row r="8" spans="1:8" ht="16.5" customHeight="1">
      <c r="A8" s="146" t="s">
        <v>44</v>
      </c>
      <c r="B8" s="147">
        <v>948924</v>
      </c>
      <c r="C8" s="147">
        <v>948924</v>
      </c>
      <c r="D8" s="148">
        <v>1068810</v>
      </c>
      <c r="E8" s="149" t="s">
        <v>46</v>
      </c>
      <c r="F8" s="147">
        <v>175572</v>
      </c>
      <c r="G8" s="150">
        <v>174502</v>
      </c>
      <c r="H8" s="151">
        <v>161473</v>
      </c>
    </row>
    <row r="9" spans="1:8" ht="16.5" customHeight="1">
      <c r="A9" s="146" t="s">
        <v>1</v>
      </c>
      <c r="B9" s="147">
        <v>600</v>
      </c>
      <c r="C9" s="147">
        <v>600</v>
      </c>
      <c r="D9" s="148">
        <v>420</v>
      </c>
      <c r="E9" s="149" t="s">
        <v>47</v>
      </c>
      <c r="F9" s="147">
        <v>4276124</v>
      </c>
      <c r="G9" s="150">
        <v>4279337</v>
      </c>
      <c r="H9" s="151">
        <v>4144256</v>
      </c>
    </row>
    <row r="10" spans="1:8" ht="16.5" customHeight="1">
      <c r="A10" s="146" t="s">
        <v>25</v>
      </c>
      <c r="B10" s="147">
        <v>200</v>
      </c>
      <c r="C10" s="147">
        <v>200</v>
      </c>
      <c r="D10" s="148">
        <v>280</v>
      </c>
      <c r="E10" s="300" t="s">
        <v>166</v>
      </c>
      <c r="F10" s="302">
        <v>1339000</v>
      </c>
      <c r="G10" s="302">
        <v>1339000</v>
      </c>
      <c r="H10" s="306">
        <v>1336153</v>
      </c>
    </row>
    <row r="11" spans="1:8" ht="16.5" customHeight="1">
      <c r="A11" s="146" t="s">
        <v>37</v>
      </c>
      <c r="B11" s="147">
        <v>4367433</v>
      </c>
      <c r="C11" s="147">
        <v>4368935</v>
      </c>
      <c r="D11" s="148">
        <v>4241084</v>
      </c>
      <c r="E11" s="301"/>
      <c r="F11" s="303"/>
      <c r="G11" s="303"/>
      <c r="H11" s="307"/>
    </row>
    <row r="12" spans="1:8" ht="16.5" customHeight="1">
      <c r="A12" s="146" t="s">
        <v>10</v>
      </c>
      <c r="B12" s="147">
        <v>50</v>
      </c>
      <c r="C12" s="147">
        <v>50</v>
      </c>
      <c r="D12" s="148">
        <v>47</v>
      </c>
      <c r="E12" s="149" t="s">
        <v>48</v>
      </c>
      <c r="F12" s="147">
        <v>5</v>
      </c>
      <c r="G12" s="150">
        <v>5</v>
      </c>
      <c r="H12" s="151">
        <v>1</v>
      </c>
    </row>
    <row r="13" spans="1:8" ht="16.5" customHeight="1">
      <c r="A13" s="146" t="s">
        <v>31</v>
      </c>
      <c r="B13" s="147">
        <v>599245</v>
      </c>
      <c r="C13" s="147">
        <v>585625</v>
      </c>
      <c r="D13" s="148">
        <v>522268</v>
      </c>
      <c r="E13" s="149" t="s">
        <v>49</v>
      </c>
      <c r="F13" s="147">
        <v>102219</v>
      </c>
      <c r="G13" s="150">
        <v>87958</v>
      </c>
      <c r="H13" s="151">
        <v>71688</v>
      </c>
    </row>
    <row r="14" spans="1:8" ht="16.5" customHeight="1">
      <c r="A14" s="146" t="s">
        <v>21</v>
      </c>
      <c r="B14" s="147">
        <v>1</v>
      </c>
      <c r="C14" s="147">
        <v>37164</v>
      </c>
      <c r="D14" s="148">
        <v>37164</v>
      </c>
      <c r="E14" s="149" t="s">
        <v>50</v>
      </c>
      <c r="F14" s="147">
        <v>50</v>
      </c>
      <c r="G14" s="150">
        <v>37213</v>
      </c>
      <c r="H14" s="151">
        <v>37212</v>
      </c>
    </row>
    <row r="15" spans="1:8" ht="16.5" customHeight="1">
      <c r="A15" s="146" t="s">
        <v>2</v>
      </c>
      <c r="B15" s="147">
        <v>6547</v>
      </c>
      <c r="C15" s="147">
        <v>6547</v>
      </c>
      <c r="D15" s="148">
        <v>29273</v>
      </c>
      <c r="E15" s="149" t="s">
        <v>51</v>
      </c>
      <c r="F15" s="147">
        <v>500</v>
      </c>
      <c r="G15" s="150">
        <v>500</v>
      </c>
      <c r="H15" s="152" t="s">
        <v>165</v>
      </c>
    </row>
    <row r="16" spans="1:8" ht="16.5" customHeight="1">
      <c r="A16" s="173"/>
      <c r="B16" s="153"/>
      <c r="C16" s="153"/>
      <c r="D16" s="153"/>
      <c r="E16" s="149" t="s">
        <v>52</v>
      </c>
      <c r="F16" s="147">
        <v>19530</v>
      </c>
      <c r="G16" s="150">
        <v>19530</v>
      </c>
      <c r="H16" s="151">
        <v>9427</v>
      </c>
    </row>
    <row r="17" spans="1:8" ht="16.5" customHeight="1">
      <c r="A17" s="154"/>
      <c r="B17" s="155"/>
      <c r="C17" s="155"/>
      <c r="D17" s="156"/>
      <c r="E17" s="169" t="s">
        <v>167</v>
      </c>
      <c r="F17" s="170">
        <v>10000</v>
      </c>
      <c r="G17" s="171">
        <v>10000</v>
      </c>
      <c r="H17" s="172" t="s">
        <v>165</v>
      </c>
    </row>
    <row r="18" spans="1:8" ht="16.5" customHeight="1">
      <c r="A18" s="296" t="s">
        <v>129</v>
      </c>
      <c r="B18" s="298" t="s">
        <v>163</v>
      </c>
      <c r="C18" s="288"/>
      <c r="D18" s="289"/>
      <c r="E18" s="288" t="s">
        <v>129</v>
      </c>
      <c r="F18" s="298" t="s">
        <v>164</v>
      </c>
      <c r="G18" s="288"/>
      <c r="H18" s="290"/>
    </row>
    <row r="19" spans="1:8" ht="16.5" customHeight="1">
      <c r="A19" s="297"/>
      <c r="B19" s="215" t="s">
        <v>154</v>
      </c>
      <c r="C19" s="141" t="s">
        <v>155</v>
      </c>
      <c r="D19" s="216" t="s">
        <v>156</v>
      </c>
      <c r="E19" s="299"/>
      <c r="F19" s="215" t="s">
        <v>19</v>
      </c>
      <c r="G19" s="141" t="s">
        <v>20</v>
      </c>
      <c r="H19" s="217" t="s">
        <v>130</v>
      </c>
    </row>
    <row r="20" spans="1:8" ht="16.5" customHeight="1">
      <c r="A20" s="142" t="s">
        <v>178</v>
      </c>
      <c r="B20" s="143"/>
      <c r="C20" s="143"/>
      <c r="D20" s="143"/>
      <c r="E20" s="144"/>
      <c r="F20" s="143"/>
      <c r="G20" s="143"/>
      <c r="H20" s="145"/>
    </row>
    <row r="21" spans="1:8" ht="16.5" customHeight="1">
      <c r="A21" s="146" t="s">
        <v>170</v>
      </c>
      <c r="B21" s="147">
        <v>5994000</v>
      </c>
      <c r="C21" s="147">
        <v>6120348</v>
      </c>
      <c r="D21" s="148">
        <v>5831319</v>
      </c>
      <c r="E21" s="149" t="s">
        <v>45</v>
      </c>
      <c r="F21" s="147">
        <v>5994000</v>
      </c>
      <c r="G21" s="150">
        <v>6120348</v>
      </c>
      <c r="H21" s="151">
        <v>5791542</v>
      </c>
    </row>
    <row r="22" spans="1:8" ht="16.5" customHeight="1">
      <c r="A22" s="146" t="s">
        <v>44</v>
      </c>
      <c r="B22" s="147">
        <v>911422</v>
      </c>
      <c r="C22" s="147">
        <v>911422</v>
      </c>
      <c r="D22" s="148">
        <v>1067517</v>
      </c>
      <c r="E22" s="149" t="s">
        <v>46</v>
      </c>
      <c r="F22" s="147">
        <v>183841</v>
      </c>
      <c r="G22" s="150">
        <v>189683</v>
      </c>
      <c r="H22" s="151">
        <v>180614</v>
      </c>
    </row>
    <row r="23" spans="1:8" ht="16.5" customHeight="1">
      <c r="A23" s="146" t="s">
        <v>1</v>
      </c>
      <c r="B23" s="147">
        <v>600</v>
      </c>
      <c r="C23" s="147">
        <v>600</v>
      </c>
      <c r="D23" s="148">
        <v>456</v>
      </c>
      <c r="E23" s="149" t="s">
        <v>47</v>
      </c>
      <c r="F23" s="147">
        <v>4268013</v>
      </c>
      <c r="G23" s="150">
        <v>4273813</v>
      </c>
      <c r="H23" s="151">
        <v>3982774</v>
      </c>
    </row>
    <row r="24" spans="1:8" ht="16.5" customHeight="1">
      <c r="A24" s="146" t="s">
        <v>25</v>
      </c>
      <c r="B24" s="147">
        <v>200</v>
      </c>
      <c r="C24" s="147">
        <v>200</v>
      </c>
      <c r="D24" s="148">
        <v>2765</v>
      </c>
      <c r="E24" s="300" t="s">
        <v>166</v>
      </c>
      <c r="F24" s="302">
        <v>1422500</v>
      </c>
      <c r="G24" s="302">
        <v>1418718</v>
      </c>
      <c r="H24" s="306">
        <v>1418716</v>
      </c>
    </row>
    <row r="25" spans="1:8" ht="16.5" customHeight="1">
      <c r="A25" s="146" t="s">
        <v>37</v>
      </c>
      <c r="B25" s="147">
        <v>4361295</v>
      </c>
      <c r="C25" s="147">
        <v>4345895</v>
      </c>
      <c r="D25" s="148">
        <v>4051292</v>
      </c>
      <c r="E25" s="301"/>
      <c r="F25" s="303"/>
      <c r="G25" s="303"/>
      <c r="H25" s="307"/>
    </row>
    <row r="26" spans="1:8" ht="16.5" customHeight="1">
      <c r="A26" s="146" t="s">
        <v>10</v>
      </c>
      <c r="B26" s="147">
        <v>50</v>
      </c>
      <c r="C26" s="147">
        <v>50</v>
      </c>
      <c r="D26" s="148">
        <v>14</v>
      </c>
      <c r="E26" s="149" t="s">
        <v>48</v>
      </c>
      <c r="F26" s="147">
        <v>5</v>
      </c>
      <c r="G26" s="150">
        <v>5</v>
      </c>
      <c r="H26" s="151">
        <v>0</v>
      </c>
    </row>
    <row r="27" spans="1:8" ht="16.5" customHeight="1">
      <c r="A27" s="146" t="s">
        <v>31</v>
      </c>
      <c r="B27" s="147">
        <v>713896</v>
      </c>
      <c r="C27" s="147">
        <v>716508</v>
      </c>
      <c r="D27" s="148">
        <v>530875</v>
      </c>
      <c r="E27" s="149" t="s">
        <v>49</v>
      </c>
      <c r="F27" s="147">
        <v>95961</v>
      </c>
      <c r="G27" s="150">
        <v>75313</v>
      </c>
      <c r="H27" s="151">
        <v>60051</v>
      </c>
    </row>
    <row r="28" spans="1:8" ht="16.5" customHeight="1">
      <c r="A28" s="146" t="s">
        <v>21</v>
      </c>
      <c r="B28" s="147">
        <v>1</v>
      </c>
      <c r="C28" s="147">
        <v>139137</v>
      </c>
      <c r="D28" s="148">
        <v>139137</v>
      </c>
      <c r="E28" s="149" t="s">
        <v>50</v>
      </c>
      <c r="F28" s="147">
        <v>50</v>
      </c>
      <c r="G28" s="150">
        <v>138450</v>
      </c>
      <c r="H28" s="151">
        <v>138415</v>
      </c>
    </row>
    <row r="29" spans="1:8" ht="16.5" customHeight="1">
      <c r="A29" s="146" t="s">
        <v>2</v>
      </c>
      <c r="B29" s="147">
        <v>6536</v>
      </c>
      <c r="C29" s="147">
        <v>6536</v>
      </c>
      <c r="D29" s="148">
        <v>39263</v>
      </c>
      <c r="E29" s="149" t="s">
        <v>51</v>
      </c>
      <c r="F29" s="147">
        <v>500</v>
      </c>
      <c r="G29" s="150">
        <v>500</v>
      </c>
      <c r="H29" s="152" t="s">
        <v>165</v>
      </c>
    </row>
    <row r="30" spans="1:8" ht="16.5" customHeight="1">
      <c r="A30" s="173"/>
      <c r="B30" s="153"/>
      <c r="C30" s="153"/>
      <c r="D30" s="153"/>
      <c r="E30" s="149" t="s">
        <v>52</v>
      </c>
      <c r="F30" s="147">
        <v>13130</v>
      </c>
      <c r="G30" s="150">
        <v>13866</v>
      </c>
      <c r="H30" s="151">
        <v>10972</v>
      </c>
    </row>
    <row r="31" spans="1:8" ht="16.5" customHeight="1">
      <c r="A31" s="154"/>
      <c r="B31" s="155"/>
      <c r="C31" s="155"/>
      <c r="D31" s="156"/>
      <c r="E31" s="169" t="s">
        <v>167</v>
      </c>
      <c r="F31" s="170">
        <v>10000</v>
      </c>
      <c r="G31" s="171">
        <v>10000</v>
      </c>
      <c r="H31" s="172" t="s">
        <v>165</v>
      </c>
    </row>
    <row r="32" spans="1:8" ht="16.5" customHeight="1">
      <c r="A32" s="296" t="s">
        <v>129</v>
      </c>
      <c r="B32" s="298" t="s">
        <v>163</v>
      </c>
      <c r="C32" s="288"/>
      <c r="D32" s="289"/>
      <c r="E32" s="288" t="s">
        <v>129</v>
      </c>
      <c r="F32" s="298" t="s">
        <v>164</v>
      </c>
      <c r="G32" s="288"/>
      <c r="H32" s="290"/>
    </row>
    <row r="33" spans="1:8" ht="16.5" customHeight="1">
      <c r="A33" s="297"/>
      <c r="B33" s="215" t="s">
        <v>154</v>
      </c>
      <c r="C33" s="141" t="s">
        <v>155</v>
      </c>
      <c r="D33" s="216" t="s">
        <v>156</v>
      </c>
      <c r="E33" s="299"/>
      <c r="F33" s="215" t="s">
        <v>19</v>
      </c>
      <c r="G33" s="141" t="s">
        <v>20</v>
      </c>
      <c r="H33" s="217" t="s">
        <v>130</v>
      </c>
    </row>
    <row r="34" spans="1:8" ht="16.5" customHeight="1">
      <c r="A34" s="142" t="s">
        <v>187</v>
      </c>
      <c r="B34" s="143"/>
      <c r="C34" s="143"/>
      <c r="D34" s="143"/>
      <c r="E34" s="144"/>
      <c r="F34" s="143"/>
      <c r="G34" s="143"/>
      <c r="H34" s="145"/>
    </row>
    <row r="35" spans="1:8" ht="16.5" customHeight="1">
      <c r="A35" s="146" t="s">
        <v>170</v>
      </c>
      <c r="B35" s="147">
        <v>5863000</v>
      </c>
      <c r="C35" s="147">
        <v>5895219</v>
      </c>
      <c r="D35" s="148">
        <v>5711215</v>
      </c>
      <c r="E35" s="149" t="s">
        <v>45</v>
      </c>
      <c r="F35" s="147">
        <v>5863000</v>
      </c>
      <c r="G35" s="150">
        <v>5895219</v>
      </c>
      <c r="H35" s="258">
        <v>5612014</v>
      </c>
    </row>
    <row r="36" spans="1:8" ht="16.5" customHeight="1">
      <c r="A36" s="146" t="s">
        <v>44</v>
      </c>
      <c r="B36" s="147">
        <v>837573</v>
      </c>
      <c r="C36" s="147">
        <v>961668</v>
      </c>
      <c r="D36" s="148">
        <v>1041424</v>
      </c>
      <c r="E36" s="149" t="s">
        <v>46</v>
      </c>
      <c r="F36" s="147">
        <v>186636</v>
      </c>
      <c r="G36" s="150">
        <v>189885</v>
      </c>
      <c r="H36" s="258">
        <v>181461</v>
      </c>
    </row>
    <row r="37" spans="1:8" ht="16.5" customHeight="1">
      <c r="A37" s="146" t="s">
        <v>1</v>
      </c>
      <c r="B37" s="147">
        <v>600</v>
      </c>
      <c r="C37" s="147">
        <v>600</v>
      </c>
      <c r="D37" s="148">
        <v>421</v>
      </c>
      <c r="E37" s="149" t="s">
        <v>47</v>
      </c>
      <c r="F37" s="147">
        <v>4193539</v>
      </c>
      <c r="G37" s="150">
        <v>4193539</v>
      </c>
      <c r="H37" s="258">
        <v>3947299</v>
      </c>
    </row>
    <row r="38" spans="1:8" ht="16.5" customHeight="1">
      <c r="A38" s="146" t="s">
        <v>25</v>
      </c>
      <c r="B38" s="147">
        <v>200</v>
      </c>
      <c r="C38" s="147">
        <v>200</v>
      </c>
      <c r="D38" s="148">
        <v>350</v>
      </c>
      <c r="E38" s="300" t="s">
        <v>166</v>
      </c>
      <c r="F38" s="302">
        <v>1366000</v>
      </c>
      <c r="G38" s="302">
        <v>1366000</v>
      </c>
      <c r="H38" s="304">
        <v>1363583</v>
      </c>
    </row>
    <row r="39" spans="1:8" ht="16.5" customHeight="1">
      <c r="A39" s="146" t="s">
        <v>37</v>
      </c>
      <c r="B39" s="147">
        <v>4254679</v>
      </c>
      <c r="C39" s="147">
        <v>4267940</v>
      </c>
      <c r="D39" s="148">
        <v>4039980</v>
      </c>
      <c r="E39" s="301"/>
      <c r="F39" s="303"/>
      <c r="G39" s="303"/>
      <c r="H39" s="305"/>
    </row>
    <row r="40" spans="1:8" ht="16.5" customHeight="1">
      <c r="A40" s="146" t="s">
        <v>10</v>
      </c>
      <c r="B40" s="147">
        <v>50</v>
      </c>
      <c r="C40" s="147">
        <v>50</v>
      </c>
      <c r="D40" s="148">
        <v>9</v>
      </c>
      <c r="E40" s="149" t="s">
        <v>48</v>
      </c>
      <c r="F40" s="147">
        <v>5</v>
      </c>
      <c r="G40" s="150">
        <v>5</v>
      </c>
      <c r="H40" s="258">
        <v>0</v>
      </c>
    </row>
    <row r="41" spans="1:8" ht="16.5" customHeight="1">
      <c r="A41" s="146" t="s">
        <v>31</v>
      </c>
      <c r="B41" s="147">
        <v>763496</v>
      </c>
      <c r="C41" s="147">
        <v>615583</v>
      </c>
      <c r="D41" s="148">
        <v>540062</v>
      </c>
      <c r="E41" s="149" t="s">
        <v>49</v>
      </c>
      <c r="F41" s="147">
        <v>96170</v>
      </c>
      <c r="G41" s="150">
        <v>82364</v>
      </c>
      <c r="H41" s="258">
        <v>70948</v>
      </c>
    </row>
    <row r="42" spans="1:8" ht="16.5" customHeight="1">
      <c r="A42" s="146" t="s">
        <v>21</v>
      </c>
      <c r="B42" s="147">
        <v>1</v>
      </c>
      <c r="C42" s="147">
        <v>39777</v>
      </c>
      <c r="D42" s="148">
        <v>39776</v>
      </c>
      <c r="E42" s="149" t="s">
        <v>50</v>
      </c>
      <c r="F42" s="147">
        <v>50</v>
      </c>
      <c r="G42" s="150">
        <v>34353</v>
      </c>
      <c r="H42" s="258">
        <v>34312</v>
      </c>
    </row>
    <row r="43" spans="1:8" ht="16.5" customHeight="1">
      <c r="A43" s="146" t="s">
        <v>2</v>
      </c>
      <c r="B43" s="147">
        <v>6401</v>
      </c>
      <c r="C43" s="147">
        <v>9401</v>
      </c>
      <c r="D43" s="148">
        <v>49193</v>
      </c>
      <c r="E43" s="149" t="s">
        <v>51</v>
      </c>
      <c r="F43" s="147">
        <v>500</v>
      </c>
      <c r="G43" s="150">
        <v>500</v>
      </c>
      <c r="H43" s="259" t="s">
        <v>165</v>
      </c>
    </row>
    <row r="44" spans="1:8" ht="16.5" customHeight="1">
      <c r="A44" s="173"/>
      <c r="B44" s="153"/>
      <c r="C44" s="153"/>
      <c r="D44" s="153"/>
      <c r="E44" s="149" t="s">
        <v>52</v>
      </c>
      <c r="F44" s="147">
        <v>10100</v>
      </c>
      <c r="G44" s="150">
        <v>18573</v>
      </c>
      <c r="H44" s="258">
        <v>14411</v>
      </c>
    </row>
    <row r="45" spans="1:8" ht="16.5" customHeight="1">
      <c r="A45" s="154"/>
      <c r="B45" s="155"/>
      <c r="C45" s="155"/>
      <c r="D45" s="156"/>
      <c r="E45" s="169" t="s">
        <v>167</v>
      </c>
      <c r="F45" s="170">
        <v>10000</v>
      </c>
      <c r="G45" s="171">
        <v>10000</v>
      </c>
      <c r="H45" s="260" t="s">
        <v>165</v>
      </c>
    </row>
    <row r="46" spans="1:14" ht="17.25" customHeight="1">
      <c r="A46" s="174"/>
      <c r="B46" s="15"/>
      <c r="C46" s="15"/>
      <c r="D46" s="15"/>
      <c r="F46" s="131"/>
      <c r="G46" s="131"/>
      <c r="H46" s="131"/>
      <c r="J46" s="131"/>
      <c r="K46" s="131"/>
      <c r="L46" s="131"/>
      <c r="M46" s="131"/>
      <c r="N46" s="131"/>
    </row>
    <row r="47" spans="1:14" ht="17.25" customHeight="1">
      <c r="A47" s="15"/>
      <c r="B47" s="15"/>
      <c r="C47" s="15"/>
      <c r="D47" s="15"/>
      <c r="F47" s="15"/>
      <c r="G47" s="15"/>
      <c r="H47" s="15"/>
      <c r="J47" s="24"/>
      <c r="K47" s="15"/>
      <c r="L47" s="15"/>
      <c r="M47" s="15"/>
      <c r="N47" s="15"/>
    </row>
    <row r="48" spans="2:14" ht="17.25" customHeight="1">
      <c r="B48" s="15"/>
      <c r="C48" s="15"/>
      <c r="D48" s="15"/>
      <c r="F48" s="15"/>
      <c r="G48" s="15"/>
      <c r="H48" s="15"/>
      <c r="J48" s="24"/>
      <c r="K48" s="15"/>
      <c r="L48" s="15"/>
      <c r="M48" s="15"/>
      <c r="N48" s="15"/>
    </row>
    <row r="49" spans="2:14" ht="17.25" customHeight="1">
      <c r="B49" s="15"/>
      <c r="C49" s="15"/>
      <c r="D49" s="15"/>
      <c r="F49" s="15"/>
      <c r="G49" s="15"/>
      <c r="H49" s="15"/>
      <c r="J49" s="24"/>
      <c r="K49" s="15"/>
      <c r="L49" s="15"/>
      <c r="M49" s="15"/>
      <c r="N49" s="15"/>
    </row>
    <row r="50" spans="2:14" ht="17.25" customHeight="1">
      <c r="B50" s="15"/>
      <c r="C50" s="15"/>
      <c r="D50" s="15"/>
      <c r="F50" s="15"/>
      <c r="G50" s="15"/>
      <c r="H50" s="15"/>
      <c r="J50" s="24"/>
      <c r="K50" s="15"/>
      <c r="L50" s="15"/>
      <c r="M50" s="15"/>
      <c r="N50" s="15"/>
    </row>
    <row r="51" spans="2:14" ht="17.25" customHeight="1">
      <c r="B51" s="15"/>
      <c r="C51" s="15"/>
      <c r="D51" s="15"/>
      <c r="F51" s="15"/>
      <c r="G51" s="15"/>
      <c r="H51" s="15"/>
      <c r="J51" s="24"/>
      <c r="K51" s="15"/>
      <c r="L51" s="15"/>
      <c r="M51" s="15"/>
      <c r="N51" s="15"/>
    </row>
    <row r="52" spans="2:14" ht="17.25" customHeight="1">
      <c r="B52" s="15"/>
      <c r="C52" s="15"/>
      <c r="D52" s="15"/>
      <c r="F52" s="15"/>
      <c r="G52" s="15"/>
      <c r="H52" s="15"/>
      <c r="J52" s="24"/>
      <c r="K52" s="15"/>
      <c r="L52" s="15"/>
      <c r="M52" s="15"/>
      <c r="N52" s="15"/>
    </row>
    <row r="53" spans="2:14" ht="17.25" customHeight="1">
      <c r="B53" s="15"/>
      <c r="C53" s="15"/>
      <c r="D53" s="15"/>
      <c r="F53" s="15"/>
      <c r="G53" s="15"/>
      <c r="H53" s="15"/>
      <c r="J53" s="24"/>
      <c r="K53" s="15"/>
      <c r="L53" s="15"/>
      <c r="M53" s="15"/>
      <c r="N53" s="15"/>
    </row>
    <row r="54" spans="2:14" ht="17.25" customHeight="1">
      <c r="B54" s="15"/>
      <c r="C54" s="15"/>
      <c r="D54" s="15"/>
      <c r="F54" s="15"/>
      <c r="G54" s="15"/>
      <c r="H54" s="15"/>
      <c r="J54" s="24"/>
      <c r="K54" s="15"/>
      <c r="L54" s="15"/>
      <c r="M54" s="15"/>
      <c r="N54" s="15"/>
    </row>
    <row r="55" spans="2:14" ht="17.25" customHeight="1">
      <c r="B55" s="15"/>
      <c r="C55" s="15"/>
      <c r="D55" s="15"/>
      <c r="F55" s="15"/>
      <c r="G55" s="15"/>
      <c r="H55" s="15"/>
      <c r="J55" s="24"/>
      <c r="K55" s="15"/>
      <c r="L55" s="15"/>
      <c r="M55" s="15"/>
      <c r="N55" s="15"/>
    </row>
    <row r="56" spans="2:14" ht="17.25" customHeight="1">
      <c r="B56" s="15"/>
      <c r="C56" s="15"/>
      <c r="D56" s="15"/>
      <c r="F56" s="15"/>
      <c r="G56" s="15"/>
      <c r="H56" s="15"/>
      <c r="J56" s="24"/>
      <c r="K56" s="15"/>
      <c r="L56" s="15"/>
      <c r="M56" s="15"/>
      <c r="N56" s="15"/>
    </row>
    <row r="57" spans="2:14" ht="17.25" customHeight="1">
      <c r="B57" s="15"/>
      <c r="C57" s="15"/>
      <c r="D57" s="15"/>
      <c r="F57" s="15"/>
      <c r="G57" s="15"/>
      <c r="H57" s="15"/>
      <c r="J57" s="24"/>
      <c r="K57" s="15"/>
      <c r="L57" s="15"/>
      <c r="M57" s="15"/>
      <c r="N57" s="15"/>
    </row>
    <row r="58" spans="2:14" ht="17.25" customHeight="1">
      <c r="B58" s="15"/>
      <c r="C58" s="15"/>
      <c r="D58" s="15"/>
      <c r="F58" s="15"/>
      <c r="G58" s="15"/>
      <c r="H58" s="15"/>
      <c r="J58" s="24"/>
      <c r="K58" s="15"/>
      <c r="L58" s="15"/>
      <c r="M58" s="15"/>
      <c r="N58" s="15"/>
    </row>
    <row r="59" spans="2:14" ht="17.25" customHeight="1">
      <c r="B59" s="15"/>
      <c r="C59" s="15"/>
      <c r="D59" s="15"/>
      <c r="F59" s="15"/>
      <c r="G59" s="15"/>
      <c r="H59" s="15"/>
      <c r="J59" s="24"/>
      <c r="K59" s="15"/>
      <c r="L59" s="15"/>
      <c r="M59" s="15"/>
      <c r="N59" s="15"/>
    </row>
    <row r="60" spans="2:14" ht="17.25" customHeight="1">
      <c r="B60" s="15"/>
      <c r="C60" s="15"/>
      <c r="D60" s="15"/>
      <c r="F60" s="15"/>
      <c r="G60" s="15"/>
      <c r="H60" s="15"/>
      <c r="J60" s="24"/>
      <c r="K60" s="15"/>
      <c r="L60" s="15"/>
      <c r="M60" s="15"/>
      <c r="N60" s="15"/>
    </row>
    <row r="61" spans="2:14" ht="17.25" customHeight="1">
      <c r="B61" s="15"/>
      <c r="C61" s="15"/>
      <c r="D61" s="15"/>
      <c r="F61" s="15"/>
      <c r="G61" s="15"/>
      <c r="H61" s="15"/>
      <c r="J61" s="24"/>
      <c r="K61" s="15"/>
      <c r="L61" s="15"/>
      <c r="M61" s="15"/>
      <c r="N61" s="15"/>
    </row>
    <row r="62" spans="2:14" ht="17.25" customHeight="1">
      <c r="B62" s="15"/>
      <c r="C62" s="15"/>
      <c r="D62" s="15"/>
      <c r="F62" s="15"/>
      <c r="G62" s="15"/>
      <c r="H62" s="15"/>
      <c r="J62" s="24"/>
      <c r="K62" s="15"/>
      <c r="L62" s="15"/>
      <c r="M62" s="15"/>
      <c r="N62" s="15"/>
    </row>
    <row r="63" spans="2:14" ht="17.25" customHeight="1">
      <c r="B63" s="15"/>
      <c r="C63" s="15"/>
      <c r="D63" s="15"/>
      <c r="F63" s="15"/>
      <c r="G63" s="15"/>
      <c r="H63" s="15"/>
      <c r="J63" s="24"/>
      <c r="K63" s="15"/>
      <c r="L63" s="15"/>
      <c r="M63" s="15"/>
      <c r="N63" s="15"/>
    </row>
    <row r="64" spans="2:8" ht="17.25" customHeight="1">
      <c r="B64" s="15"/>
      <c r="C64" s="15"/>
      <c r="D64" s="15"/>
      <c r="F64" s="15"/>
      <c r="G64" s="15"/>
      <c r="H64" s="15"/>
    </row>
  </sheetData>
  <sheetProtection/>
  <mergeCells count="25">
    <mergeCell ref="A18:A19"/>
    <mergeCell ref="B18:D18"/>
    <mergeCell ref="E18:E19"/>
    <mergeCell ref="H10:H11"/>
    <mergeCell ref="F18:H18"/>
    <mergeCell ref="A3:C3"/>
    <mergeCell ref="A4:A5"/>
    <mergeCell ref="B4:D4"/>
    <mergeCell ref="F4:H4"/>
    <mergeCell ref="E4:E5"/>
    <mergeCell ref="H24:H25"/>
    <mergeCell ref="E10:E11"/>
    <mergeCell ref="F10:F11"/>
    <mergeCell ref="G10:G11"/>
    <mergeCell ref="E24:E25"/>
    <mergeCell ref="F24:F25"/>
    <mergeCell ref="G24:G25"/>
    <mergeCell ref="A32:A33"/>
    <mergeCell ref="B32:D32"/>
    <mergeCell ref="E32:E33"/>
    <mergeCell ref="F32:H32"/>
    <mergeCell ref="E38:E39"/>
    <mergeCell ref="F38:F39"/>
    <mergeCell ref="G38:G39"/>
    <mergeCell ref="H38:H39"/>
  </mergeCells>
  <printOptions/>
  <pageMargins left="1.141732283464567" right="0.4330708661417323" top="0.7874015748031497" bottom="0.3937007874015748" header="0.5118110236220472" footer="0.5118110236220472"/>
  <pageSetup fitToHeight="1" fitToWidth="1" horizontalDpi="600" verticalDpi="600" orientation="portrait" paperSize="9" scale="85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G43"/>
  <sheetViews>
    <sheetView showGridLines="0" zoomScaleSheetLayoutView="100" zoomScalePageLayoutView="0" workbookViewId="0" topLeftCell="A1">
      <selection activeCell="E25" sqref="E25"/>
    </sheetView>
  </sheetViews>
  <sheetFormatPr defaultColWidth="9.00390625" defaultRowHeight="13.5"/>
  <cols>
    <col min="1" max="1" width="23.125" style="17" customWidth="1"/>
    <col min="2" max="7" width="10.25390625" style="17" customWidth="1"/>
    <col min="8" max="8" width="3.375" style="17" customWidth="1"/>
    <col min="9" max="16384" width="9.00390625" style="17" customWidth="1"/>
  </cols>
  <sheetData>
    <row r="1" ht="36" customHeight="1"/>
    <row r="2" spans="1:7" ht="15" customHeight="1">
      <c r="A2" s="108" t="s">
        <v>145</v>
      </c>
      <c r="C2" s="321"/>
      <c r="D2" s="321"/>
      <c r="E2" s="25"/>
      <c r="F2" s="25"/>
      <c r="G2" s="109" t="s">
        <v>39</v>
      </c>
    </row>
    <row r="3" spans="1:7" ht="15" customHeight="1">
      <c r="A3" s="318" t="s">
        <v>53</v>
      </c>
      <c r="B3" s="289" t="s">
        <v>179</v>
      </c>
      <c r="C3" s="316"/>
      <c r="D3" s="298"/>
      <c r="E3" s="316" t="s">
        <v>188</v>
      </c>
      <c r="F3" s="316"/>
      <c r="G3" s="317"/>
    </row>
    <row r="4" spans="1:7" ht="15" customHeight="1">
      <c r="A4" s="319"/>
      <c r="B4" s="157" t="s">
        <v>19</v>
      </c>
      <c r="C4" s="157" t="s">
        <v>20</v>
      </c>
      <c r="D4" s="138" t="s">
        <v>130</v>
      </c>
      <c r="E4" s="218" t="s">
        <v>19</v>
      </c>
      <c r="F4" s="157" t="s">
        <v>20</v>
      </c>
      <c r="G4" s="210" t="s">
        <v>130</v>
      </c>
    </row>
    <row r="5" spans="1:7" ht="16.5" customHeight="1">
      <c r="A5" s="112" t="s">
        <v>131</v>
      </c>
      <c r="B5" s="158"/>
      <c r="C5" s="159"/>
      <c r="D5" s="184"/>
      <c r="E5" s="159"/>
      <c r="F5" s="159"/>
      <c r="G5" s="219"/>
    </row>
    <row r="6" spans="1:7" ht="16.5" customHeight="1">
      <c r="A6" s="114" t="s">
        <v>45</v>
      </c>
      <c r="B6" s="160">
        <v>664000</v>
      </c>
      <c r="C6" s="226">
        <v>662246</v>
      </c>
      <c r="D6" s="160">
        <v>643554</v>
      </c>
      <c r="E6" s="226">
        <v>683000</v>
      </c>
      <c r="F6" s="226">
        <v>688924</v>
      </c>
      <c r="G6" s="161">
        <v>672404</v>
      </c>
    </row>
    <row r="7" spans="1:7" ht="16.5" customHeight="1">
      <c r="A7" s="114" t="s">
        <v>54</v>
      </c>
      <c r="B7" s="160">
        <v>478483</v>
      </c>
      <c r="C7" s="226">
        <v>478483</v>
      </c>
      <c r="D7" s="160">
        <v>463744</v>
      </c>
      <c r="E7" s="226">
        <v>487527</v>
      </c>
      <c r="F7" s="226">
        <v>487527</v>
      </c>
      <c r="G7" s="161">
        <v>476668</v>
      </c>
    </row>
    <row r="8" spans="1:7" ht="16.5" customHeight="1">
      <c r="A8" s="114" t="s">
        <v>1</v>
      </c>
      <c r="B8" s="160">
        <v>50</v>
      </c>
      <c r="C8" s="226">
        <v>50</v>
      </c>
      <c r="D8" s="160">
        <v>39</v>
      </c>
      <c r="E8" s="226">
        <v>50</v>
      </c>
      <c r="F8" s="226">
        <v>50</v>
      </c>
      <c r="G8" s="161">
        <v>44</v>
      </c>
    </row>
    <row r="9" spans="1:7" ht="16.5" customHeight="1">
      <c r="A9" s="114" t="s">
        <v>31</v>
      </c>
      <c r="B9" s="160">
        <v>177123</v>
      </c>
      <c r="C9" s="226">
        <v>177369</v>
      </c>
      <c r="D9" s="160">
        <v>175040</v>
      </c>
      <c r="E9" s="226">
        <v>186658</v>
      </c>
      <c r="F9" s="226">
        <v>174670</v>
      </c>
      <c r="G9" s="161">
        <v>172690</v>
      </c>
    </row>
    <row r="10" spans="1:7" ht="16.5" customHeight="1">
      <c r="A10" s="114" t="s">
        <v>21</v>
      </c>
      <c r="B10" s="160">
        <v>4010</v>
      </c>
      <c r="C10" s="226">
        <v>1980</v>
      </c>
      <c r="D10" s="160">
        <v>1981</v>
      </c>
      <c r="E10" s="226">
        <v>4010</v>
      </c>
      <c r="F10" s="226">
        <v>19062</v>
      </c>
      <c r="G10" s="161">
        <v>19063</v>
      </c>
    </row>
    <row r="11" spans="1:7" ht="16.5" customHeight="1">
      <c r="A11" s="114" t="s">
        <v>2</v>
      </c>
      <c r="B11" s="160">
        <v>4334</v>
      </c>
      <c r="C11" s="226">
        <v>4364</v>
      </c>
      <c r="D11" s="160">
        <v>2750</v>
      </c>
      <c r="E11" s="226">
        <v>4755</v>
      </c>
      <c r="F11" s="226">
        <v>7615</v>
      </c>
      <c r="G11" s="161">
        <v>3939</v>
      </c>
    </row>
    <row r="12" spans="1:7" ht="16.5" customHeight="1">
      <c r="A12" s="115" t="s">
        <v>132</v>
      </c>
      <c r="B12" s="162"/>
      <c r="C12" s="163"/>
      <c r="D12" s="185"/>
      <c r="E12" s="163"/>
      <c r="F12" s="163"/>
      <c r="G12" s="220"/>
    </row>
    <row r="13" spans="1:7" ht="16.5" customHeight="1">
      <c r="A13" s="114" t="s">
        <v>45</v>
      </c>
      <c r="B13" s="160">
        <v>664000</v>
      </c>
      <c r="C13" s="226">
        <v>662246</v>
      </c>
      <c r="D13" s="160">
        <v>624491</v>
      </c>
      <c r="E13" s="251">
        <v>683000</v>
      </c>
      <c r="F13" s="226">
        <v>688924</v>
      </c>
      <c r="G13" s="161">
        <v>670106</v>
      </c>
    </row>
    <row r="14" spans="1:7" ht="16.5" customHeight="1">
      <c r="A14" s="114" t="s">
        <v>46</v>
      </c>
      <c r="B14" s="160">
        <v>33069</v>
      </c>
      <c r="C14" s="226">
        <v>36652</v>
      </c>
      <c r="D14" s="160">
        <v>34184</v>
      </c>
      <c r="E14" s="226">
        <v>35407</v>
      </c>
      <c r="F14" s="226">
        <v>32616</v>
      </c>
      <c r="G14" s="161">
        <v>30490</v>
      </c>
    </row>
    <row r="15" spans="1:7" ht="31.5" customHeight="1">
      <c r="A15" s="116" t="s">
        <v>87</v>
      </c>
      <c r="B15" s="160">
        <v>626681</v>
      </c>
      <c r="C15" s="226">
        <v>621344</v>
      </c>
      <c r="D15" s="160">
        <v>589488</v>
      </c>
      <c r="E15" s="226">
        <v>642943</v>
      </c>
      <c r="F15" s="226">
        <v>648798</v>
      </c>
      <c r="G15" s="161">
        <v>637238</v>
      </c>
    </row>
    <row r="16" spans="1:7" ht="16.5" customHeight="1">
      <c r="A16" s="114" t="s">
        <v>52</v>
      </c>
      <c r="B16" s="160">
        <v>2250</v>
      </c>
      <c r="C16" s="226">
        <v>2250</v>
      </c>
      <c r="D16" s="160">
        <v>820</v>
      </c>
      <c r="E16" s="226">
        <v>2650</v>
      </c>
      <c r="F16" s="226">
        <v>5510</v>
      </c>
      <c r="G16" s="161">
        <v>2377</v>
      </c>
    </row>
    <row r="17" spans="1:7" ht="16.5" customHeight="1">
      <c r="A17" s="117" t="s">
        <v>24</v>
      </c>
      <c r="B17" s="164">
        <v>2000</v>
      </c>
      <c r="C17" s="221">
        <v>2000</v>
      </c>
      <c r="D17" s="164" t="s">
        <v>7</v>
      </c>
      <c r="E17" s="221">
        <v>2000</v>
      </c>
      <c r="F17" s="226">
        <v>2000</v>
      </c>
      <c r="G17" s="161" t="s">
        <v>7</v>
      </c>
    </row>
    <row r="18" spans="1:7" ht="17.25" customHeight="1">
      <c r="A18" s="59"/>
      <c r="B18" s="59"/>
      <c r="C18" s="59"/>
      <c r="D18" s="59"/>
      <c r="E18" s="322" t="s">
        <v>91</v>
      </c>
      <c r="F18" s="322"/>
      <c r="G18" s="322"/>
    </row>
    <row r="19" spans="1:7" ht="22.5" customHeight="1">
      <c r="A19" s="26"/>
      <c r="B19" s="27"/>
      <c r="C19" s="27"/>
      <c r="D19" s="27"/>
      <c r="E19" s="27"/>
      <c r="F19" s="27"/>
      <c r="G19" s="27"/>
    </row>
    <row r="20" spans="1:7" ht="16.5" customHeight="1">
      <c r="A20" s="110" t="s">
        <v>100</v>
      </c>
      <c r="C20" s="321"/>
      <c r="D20" s="321"/>
      <c r="E20" s="25"/>
      <c r="F20" s="25"/>
      <c r="G20" s="111" t="s">
        <v>55</v>
      </c>
    </row>
    <row r="21" spans="1:7" ht="15" customHeight="1">
      <c r="A21" s="318" t="s">
        <v>129</v>
      </c>
      <c r="B21" s="289" t="s">
        <v>179</v>
      </c>
      <c r="C21" s="316"/>
      <c r="D21" s="298"/>
      <c r="E21" s="316" t="s">
        <v>188</v>
      </c>
      <c r="F21" s="316"/>
      <c r="G21" s="317"/>
    </row>
    <row r="22" spans="1:7" ht="15" customHeight="1">
      <c r="A22" s="319"/>
      <c r="B22" s="157" t="s">
        <v>19</v>
      </c>
      <c r="C22" s="157" t="s">
        <v>20</v>
      </c>
      <c r="D22" s="141" t="s">
        <v>43</v>
      </c>
      <c r="E22" s="218" t="s">
        <v>19</v>
      </c>
      <c r="F22" s="157" t="s">
        <v>20</v>
      </c>
      <c r="G22" s="217" t="s">
        <v>43</v>
      </c>
    </row>
    <row r="23" spans="1:7" ht="16.5" customHeight="1">
      <c r="A23" s="112" t="s">
        <v>131</v>
      </c>
      <c r="B23" s="158"/>
      <c r="C23" s="159"/>
      <c r="D23" s="184"/>
      <c r="E23" s="159"/>
      <c r="F23" s="159"/>
      <c r="G23" s="219"/>
    </row>
    <row r="24" spans="1:7" ht="16.5" customHeight="1">
      <c r="A24" s="113" t="s">
        <v>45</v>
      </c>
      <c r="B24" s="160">
        <v>4985000</v>
      </c>
      <c r="C24" s="160">
        <v>5226676</v>
      </c>
      <c r="D24" s="160">
        <v>5210620</v>
      </c>
      <c r="E24" s="226">
        <v>5153000</v>
      </c>
      <c r="F24" s="160">
        <v>5411545</v>
      </c>
      <c r="G24" s="261">
        <v>5383011</v>
      </c>
    </row>
    <row r="25" spans="1:7" ht="16.5" customHeight="1">
      <c r="A25" s="113" t="s">
        <v>56</v>
      </c>
      <c r="B25" s="160">
        <v>1028308</v>
      </c>
      <c r="C25" s="160">
        <v>1049530</v>
      </c>
      <c r="D25" s="160">
        <v>1052729</v>
      </c>
      <c r="E25" s="226">
        <v>1033475</v>
      </c>
      <c r="F25" s="160">
        <v>1046200</v>
      </c>
      <c r="G25" s="261">
        <v>1054043</v>
      </c>
    </row>
    <row r="26" spans="1:7" ht="16.5" customHeight="1">
      <c r="A26" s="113" t="s">
        <v>1</v>
      </c>
      <c r="B26" s="160">
        <v>80</v>
      </c>
      <c r="C26" s="160">
        <v>80</v>
      </c>
      <c r="D26" s="160">
        <v>56</v>
      </c>
      <c r="E26" s="226">
        <v>80</v>
      </c>
      <c r="F26" s="160">
        <v>80</v>
      </c>
      <c r="G26" s="261">
        <v>67</v>
      </c>
    </row>
    <row r="27" spans="1:7" ht="16.5" customHeight="1">
      <c r="A27" s="113" t="s">
        <v>25</v>
      </c>
      <c r="B27" s="160">
        <v>1134670</v>
      </c>
      <c r="C27" s="160">
        <v>1197384</v>
      </c>
      <c r="D27" s="160">
        <v>1220691</v>
      </c>
      <c r="E27" s="226">
        <v>1167798</v>
      </c>
      <c r="F27" s="160">
        <v>1225881</v>
      </c>
      <c r="G27" s="261">
        <v>1231327</v>
      </c>
    </row>
    <row r="28" spans="1:7" ht="16.5" customHeight="1">
      <c r="A28" s="113" t="s">
        <v>57</v>
      </c>
      <c r="B28" s="160">
        <v>1282262</v>
      </c>
      <c r="C28" s="160">
        <v>1350108</v>
      </c>
      <c r="D28" s="160">
        <v>1336679</v>
      </c>
      <c r="E28" s="226">
        <v>1330076</v>
      </c>
      <c r="F28" s="160">
        <v>1380210</v>
      </c>
      <c r="G28" s="261">
        <v>1364045</v>
      </c>
    </row>
    <row r="29" spans="1:7" ht="16.5" customHeight="1">
      <c r="A29" s="113" t="s">
        <v>37</v>
      </c>
      <c r="B29" s="160">
        <v>702375</v>
      </c>
      <c r="C29" s="160">
        <v>736563</v>
      </c>
      <c r="D29" s="160">
        <v>738916</v>
      </c>
      <c r="E29" s="226">
        <v>730034</v>
      </c>
      <c r="F29" s="160">
        <v>756490</v>
      </c>
      <c r="G29" s="261">
        <v>758344</v>
      </c>
    </row>
    <row r="30" spans="1:7" ht="16.5" customHeight="1">
      <c r="A30" s="113" t="s">
        <v>10</v>
      </c>
      <c r="B30" s="160">
        <v>15</v>
      </c>
      <c r="C30" s="160">
        <v>15</v>
      </c>
      <c r="D30" s="160">
        <v>6</v>
      </c>
      <c r="E30" s="226">
        <v>15</v>
      </c>
      <c r="F30" s="160">
        <v>15</v>
      </c>
      <c r="G30" s="261">
        <v>2</v>
      </c>
    </row>
    <row r="31" spans="1:7" ht="16.5" customHeight="1">
      <c r="A31" s="113" t="s">
        <v>31</v>
      </c>
      <c r="B31" s="160">
        <v>834654</v>
      </c>
      <c r="C31" s="160">
        <v>874390</v>
      </c>
      <c r="D31" s="160">
        <v>842729</v>
      </c>
      <c r="E31" s="226">
        <v>889174</v>
      </c>
      <c r="F31" s="160">
        <v>915282</v>
      </c>
      <c r="G31" s="261">
        <v>887573</v>
      </c>
    </row>
    <row r="32" spans="1:7" ht="16.5" customHeight="1">
      <c r="A32" s="113" t="s">
        <v>21</v>
      </c>
      <c r="B32" s="160">
        <v>2502</v>
      </c>
      <c r="C32" s="160">
        <v>18472</v>
      </c>
      <c r="D32" s="160">
        <v>18472</v>
      </c>
      <c r="E32" s="226">
        <v>2199</v>
      </c>
      <c r="F32" s="160">
        <v>87238</v>
      </c>
      <c r="G32" s="261">
        <v>87238</v>
      </c>
    </row>
    <row r="33" spans="1:7" ht="16.5" customHeight="1">
      <c r="A33" s="113" t="s">
        <v>2</v>
      </c>
      <c r="B33" s="160">
        <v>134</v>
      </c>
      <c r="C33" s="160">
        <v>134</v>
      </c>
      <c r="D33" s="160">
        <v>342</v>
      </c>
      <c r="E33" s="226">
        <v>149</v>
      </c>
      <c r="F33" s="160">
        <v>149</v>
      </c>
      <c r="G33" s="261">
        <v>372</v>
      </c>
    </row>
    <row r="34" spans="1:7" ht="16.5" customHeight="1">
      <c r="A34" s="112" t="s">
        <v>132</v>
      </c>
      <c r="B34" s="162"/>
      <c r="C34" s="163"/>
      <c r="D34" s="185"/>
      <c r="E34" s="163"/>
      <c r="F34" s="163"/>
      <c r="G34" s="262"/>
    </row>
    <row r="35" spans="1:7" ht="16.5" customHeight="1">
      <c r="A35" s="113" t="s">
        <v>45</v>
      </c>
      <c r="B35" s="160">
        <v>4985000</v>
      </c>
      <c r="C35" s="160">
        <v>5226676</v>
      </c>
      <c r="D35" s="160">
        <v>5123382</v>
      </c>
      <c r="E35" s="251">
        <v>5153000</v>
      </c>
      <c r="F35" s="160">
        <v>5411545</v>
      </c>
      <c r="G35" s="261">
        <v>5279047</v>
      </c>
    </row>
    <row r="36" spans="1:7" ht="16.5" customHeight="1">
      <c r="A36" s="113" t="s">
        <v>46</v>
      </c>
      <c r="B36" s="160">
        <v>126742</v>
      </c>
      <c r="C36" s="160">
        <v>124144</v>
      </c>
      <c r="D36" s="160">
        <v>110634</v>
      </c>
      <c r="E36" s="226">
        <v>124625</v>
      </c>
      <c r="F36" s="160">
        <v>113410</v>
      </c>
      <c r="G36" s="261">
        <v>104510</v>
      </c>
    </row>
    <row r="37" spans="1:7" ht="16.5" customHeight="1">
      <c r="A37" s="113" t="s">
        <v>47</v>
      </c>
      <c r="B37" s="160">
        <v>4611691</v>
      </c>
      <c r="C37" s="160">
        <v>4825538</v>
      </c>
      <c r="D37" s="160">
        <v>4757969</v>
      </c>
      <c r="E37" s="226">
        <v>4780411</v>
      </c>
      <c r="F37" s="160">
        <v>4989210</v>
      </c>
      <c r="G37" s="261">
        <v>4889454</v>
      </c>
    </row>
    <row r="38" spans="1:7" ht="16.5" customHeight="1">
      <c r="A38" s="230" t="s">
        <v>58</v>
      </c>
      <c r="B38" s="160">
        <v>233550</v>
      </c>
      <c r="C38" s="160">
        <v>215353</v>
      </c>
      <c r="D38" s="160">
        <v>204901</v>
      </c>
      <c r="E38" s="226">
        <v>242750</v>
      </c>
      <c r="F38" s="160">
        <v>217148</v>
      </c>
      <c r="G38" s="261">
        <v>197420</v>
      </c>
    </row>
    <row r="39" spans="1:7" ht="16.5" customHeight="1">
      <c r="A39" s="113" t="s">
        <v>50</v>
      </c>
      <c r="B39" s="160">
        <v>15</v>
      </c>
      <c r="C39" s="160">
        <v>32331</v>
      </c>
      <c r="D39" s="160">
        <v>32322</v>
      </c>
      <c r="E39" s="226">
        <v>15</v>
      </c>
      <c r="F39" s="160">
        <v>46118</v>
      </c>
      <c r="G39" s="261">
        <v>46105</v>
      </c>
    </row>
    <row r="40" spans="1:7" ht="16.5" customHeight="1">
      <c r="A40" s="113" t="s">
        <v>51</v>
      </c>
      <c r="B40" s="160">
        <v>500</v>
      </c>
      <c r="C40" s="160">
        <v>500</v>
      </c>
      <c r="D40" s="160" t="s">
        <v>7</v>
      </c>
      <c r="E40" s="226" t="s">
        <v>7</v>
      </c>
      <c r="F40" s="160" t="s">
        <v>7</v>
      </c>
      <c r="G40" s="261" t="s">
        <v>7</v>
      </c>
    </row>
    <row r="41" spans="1:7" ht="16.5" customHeight="1">
      <c r="A41" s="113" t="s">
        <v>59</v>
      </c>
      <c r="B41" s="160">
        <v>2502</v>
      </c>
      <c r="C41" s="160">
        <v>18810</v>
      </c>
      <c r="D41" s="160">
        <v>17556</v>
      </c>
      <c r="E41" s="226">
        <v>2199</v>
      </c>
      <c r="F41" s="160">
        <v>42714</v>
      </c>
      <c r="G41" s="261">
        <v>41557</v>
      </c>
    </row>
    <row r="42" spans="1:7" ht="16.5" customHeight="1">
      <c r="A42" s="231" t="s">
        <v>24</v>
      </c>
      <c r="B42" s="164">
        <v>10000</v>
      </c>
      <c r="C42" s="164">
        <v>10000</v>
      </c>
      <c r="D42" s="164" t="s">
        <v>7</v>
      </c>
      <c r="E42" s="221">
        <v>3000</v>
      </c>
      <c r="F42" s="160">
        <v>2945</v>
      </c>
      <c r="G42" s="261" t="s">
        <v>7</v>
      </c>
    </row>
    <row r="43" spans="2:7" ht="13.5">
      <c r="B43" s="320" t="s">
        <v>41</v>
      </c>
      <c r="C43" s="320"/>
      <c r="D43" s="320"/>
      <c r="E43" s="320"/>
      <c r="F43" s="320"/>
      <c r="G43" s="320"/>
    </row>
  </sheetData>
  <sheetProtection/>
  <mergeCells count="10">
    <mergeCell ref="E3:G3"/>
    <mergeCell ref="E21:G21"/>
    <mergeCell ref="A3:A4"/>
    <mergeCell ref="A21:A22"/>
    <mergeCell ref="B43:G43"/>
    <mergeCell ref="C2:D2"/>
    <mergeCell ref="B3:D3"/>
    <mergeCell ref="C20:D20"/>
    <mergeCell ref="B21:D21"/>
    <mergeCell ref="E18:G18"/>
  </mergeCells>
  <printOptions horizontalCentered="1"/>
  <pageMargins left="0.8267716535433072" right="0.7480314960629921" top="0.7874015748031497" bottom="0.3937007874015748" header="0.5118110236220472" footer="0.5118110236220472"/>
  <pageSetup horizontalDpi="600" verticalDpi="600" orientation="portrait" paperSize="9" scale="92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2:AN46"/>
  <sheetViews>
    <sheetView showGridLines="0" zoomScale="110" zoomScaleNormal="110" zoomScaleSheetLayoutView="95" zoomScalePageLayoutView="0" workbookViewId="0" topLeftCell="A1">
      <selection activeCell="H18" sqref="H18"/>
    </sheetView>
  </sheetViews>
  <sheetFormatPr defaultColWidth="9.00390625" defaultRowHeight="13.5"/>
  <cols>
    <col min="1" max="1" width="10.375" style="1" customWidth="1"/>
    <col min="2" max="2" width="1.875" style="1" customWidth="1"/>
    <col min="3" max="3" width="3.625" style="1" customWidth="1"/>
    <col min="4" max="4" width="5.375" style="1" customWidth="1"/>
    <col min="5" max="5" width="1.875" style="1" customWidth="1"/>
    <col min="6" max="6" width="3.625" style="1" customWidth="1"/>
    <col min="7" max="7" width="5.375" style="1" customWidth="1"/>
    <col min="8" max="9" width="1.875" style="1" customWidth="1"/>
    <col min="10" max="10" width="7.125" style="1" customWidth="1"/>
    <col min="11" max="11" width="5.625" style="1" customWidth="1"/>
    <col min="12" max="12" width="5.25390625" style="1" customWidth="1"/>
    <col min="13" max="13" width="7.50390625" style="1" customWidth="1"/>
    <col min="14" max="15" width="3.375" style="1" customWidth="1"/>
    <col min="16" max="16" width="6.00390625" style="1" customWidth="1"/>
    <col min="17" max="17" width="1.4921875" style="1" customWidth="1"/>
    <col min="18" max="18" width="10.875" style="1" customWidth="1"/>
    <col min="19" max="19" width="12.50390625" style="1" customWidth="1"/>
    <col min="20" max="20" width="2.375" style="1" customWidth="1"/>
    <col min="21" max="21" width="12.125" style="1" customWidth="1"/>
    <col min="22" max="23" width="11.25390625" style="1" customWidth="1"/>
    <col min="24" max="24" width="13.75390625" style="1" customWidth="1"/>
    <col min="25" max="26" width="11.25390625" style="1" customWidth="1"/>
    <col min="27" max="27" width="14.875" style="1" customWidth="1"/>
    <col min="28" max="28" width="9.00390625" style="1" bestFit="1" customWidth="1"/>
    <col min="29" max="29" width="13.375" style="1" customWidth="1"/>
    <col min="30" max="30" width="9.25390625" style="1" customWidth="1"/>
    <col min="31" max="31" width="6.125" style="1" customWidth="1"/>
    <col min="32" max="32" width="9.25390625" style="1" customWidth="1"/>
    <col min="33" max="33" width="6.125" style="1" customWidth="1"/>
    <col min="34" max="34" width="9.25390625" style="1" customWidth="1"/>
    <col min="35" max="35" width="6.125" style="1" customWidth="1"/>
    <col min="36" max="36" width="9.25390625" style="1" customWidth="1"/>
    <col min="37" max="37" width="6.125" style="1" customWidth="1"/>
    <col min="38" max="38" width="9.25390625" style="1" customWidth="1"/>
    <col min="39" max="39" width="6.125" style="1" customWidth="1"/>
    <col min="40" max="40" width="9.00390625" style="1" bestFit="1" customWidth="1"/>
    <col min="41" max="16384" width="9.00390625" style="1" customWidth="1"/>
  </cols>
  <sheetData>
    <row r="1" ht="22.5" customHeight="1"/>
    <row r="2" spans="1:18" ht="15" customHeight="1">
      <c r="A2" s="369" t="s">
        <v>102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70"/>
      <c r="O2" s="370"/>
      <c r="P2" s="370"/>
      <c r="Q2" s="370"/>
      <c r="R2" s="370"/>
    </row>
    <row r="3" spans="1:18" ht="15" customHeight="1">
      <c r="A3" s="371" t="s">
        <v>101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28"/>
      <c r="R3" s="118" t="s">
        <v>60</v>
      </c>
    </row>
    <row r="4" spans="1:18" ht="15" customHeight="1">
      <c r="A4" s="355" t="s">
        <v>61</v>
      </c>
      <c r="B4" s="357" t="s">
        <v>149</v>
      </c>
      <c r="C4" s="358"/>
      <c r="D4" s="358"/>
      <c r="E4" s="358"/>
      <c r="F4" s="358"/>
      <c r="G4" s="358"/>
      <c r="H4" s="358"/>
      <c r="I4" s="358"/>
      <c r="J4" s="358"/>
      <c r="K4" s="359"/>
      <c r="L4" s="357" t="s">
        <v>150</v>
      </c>
      <c r="M4" s="358"/>
      <c r="N4" s="358"/>
      <c r="O4" s="358"/>
      <c r="P4" s="358"/>
      <c r="Q4" s="358"/>
      <c r="R4" s="360"/>
    </row>
    <row r="5" spans="1:18" ht="15" customHeight="1">
      <c r="A5" s="356"/>
      <c r="B5" s="361" t="s">
        <v>133</v>
      </c>
      <c r="C5" s="362"/>
      <c r="D5" s="362"/>
      <c r="E5" s="363"/>
      <c r="F5" s="361" t="s">
        <v>140</v>
      </c>
      <c r="G5" s="362"/>
      <c r="H5" s="362"/>
      <c r="I5" s="363"/>
      <c r="J5" s="361" t="s">
        <v>134</v>
      </c>
      <c r="K5" s="363"/>
      <c r="L5" s="361" t="s">
        <v>135</v>
      </c>
      <c r="M5" s="363"/>
      <c r="N5" s="361" t="s">
        <v>62</v>
      </c>
      <c r="O5" s="362"/>
      <c r="P5" s="363"/>
      <c r="Q5" s="361" t="s">
        <v>136</v>
      </c>
      <c r="R5" s="374"/>
    </row>
    <row r="6" spans="1:18" ht="15" customHeight="1">
      <c r="A6" s="165" t="s">
        <v>189</v>
      </c>
      <c r="B6" s="351">
        <v>1322686</v>
      </c>
      <c r="C6" s="352"/>
      <c r="D6" s="352"/>
      <c r="E6" s="353"/>
      <c r="F6" s="351">
        <v>209446</v>
      </c>
      <c r="G6" s="352"/>
      <c r="H6" s="352"/>
      <c r="I6" s="353"/>
      <c r="J6" s="367" t="s">
        <v>9</v>
      </c>
      <c r="K6" s="368"/>
      <c r="L6" s="351">
        <v>1363514</v>
      </c>
      <c r="M6" s="353"/>
      <c r="N6" s="351">
        <v>88222</v>
      </c>
      <c r="O6" s="352"/>
      <c r="P6" s="353"/>
      <c r="Q6" s="351">
        <v>4976</v>
      </c>
      <c r="R6" s="354"/>
    </row>
    <row r="7" spans="1:18" ht="15" customHeight="1">
      <c r="A7" s="165">
        <v>30</v>
      </c>
      <c r="B7" s="351">
        <v>1296295</v>
      </c>
      <c r="C7" s="352"/>
      <c r="D7" s="352"/>
      <c r="E7" s="353"/>
      <c r="F7" s="351">
        <v>1286914</v>
      </c>
      <c r="G7" s="352"/>
      <c r="H7" s="352"/>
      <c r="I7" s="353"/>
      <c r="J7" s="367" t="s">
        <v>9</v>
      </c>
      <c r="K7" s="368"/>
      <c r="L7" s="351">
        <v>1424148</v>
      </c>
      <c r="M7" s="353"/>
      <c r="N7" s="351">
        <v>83648</v>
      </c>
      <c r="O7" s="352"/>
      <c r="P7" s="353"/>
      <c r="Q7" s="351">
        <v>2441404</v>
      </c>
      <c r="R7" s="354"/>
    </row>
    <row r="8" spans="1:18" ht="15" customHeight="1">
      <c r="A8" s="165" t="s">
        <v>176</v>
      </c>
      <c r="B8" s="351">
        <v>1379743</v>
      </c>
      <c r="C8" s="352"/>
      <c r="D8" s="352"/>
      <c r="E8" s="353"/>
      <c r="F8" s="351">
        <v>210861</v>
      </c>
      <c r="G8" s="352"/>
      <c r="H8" s="352"/>
      <c r="I8" s="353"/>
      <c r="J8" s="367" t="s">
        <v>7</v>
      </c>
      <c r="K8" s="368"/>
      <c r="L8" s="351">
        <v>1316590</v>
      </c>
      <c r="M8" s="353"/>
      <c r="N8" s="351">
        <v>79357</v>
      </c>
      <c r="O8" s="352"/>
      <c r="P8" s="353"/>
      <c r="Q8" s="351">
        <v>457</v>
      </c>
      <c r="R8" s="354"/>
    </row>
    <row r="9" spans="1:18" s="17" customFormat="1" ht="15" customHeight="1">
      <c r="A9" s="222">
        <v>2</v>
      </c>
      <c r="B9" s="331">
        <v>1385225</v>
      </c>
      <c r="C9" s="332"/>
      <c r="D9" s="332"/>
      <c r="E9" s="333"/>
      <c r="F9" s="331">
        <v>216280</v>
      </c>
      <c r="G9" s="332"/>
      <c r="H9" s="332"/>
      <c r="I9" s="333"/>
      <c r="J9" s="334" t="s">
        <v>7</v>
      </c>
      <c r="K9" s="335"/>
      <c r="L9" s="331">
        <v>1462469</v>
      </c>
      <c r="M9" s="333"/>
      <c r="N9" s="331">
        <v>74231</v>
      </c>
      <c r="O9" s="332"/>
      <c r="P9" s="333"/>
      <c r="Q9" s="331">
        <v>352</v>
      </c>
      <c r="R9" s="336"/>
    </row>
    <row r="10" spans="1:18" s="17" customFormat="1" ht="15" customHeight="1">
      <c r="A10" s="202">
        <v>3</v>
      </c>
      <c r="B10" s="323">
        <v>1326619</v>
      </c>
      <c r="C10" s="325"/>
      <c r="D10" s="325"/>
      <c r="E10" s="324"/>
      <c r="F10" s="323">
        <v>217829</v>
      </c>
      <c r="G10" s="325"/>
      <c r="H10" s="325"/>
      <c r="I10" s="324"/>
      <c r="J10" s="328" t="s">
        <v>7</v>
      </c>
      <c r="K10" s="329"/>
      <c r="L10" s="323">
        <v>1481869</v>
      </c>
      <c r="M10" s="324"/>
      <c r="N10" s="323">
        <v>65028</v>
      </c>
      <c r="O10" s="325"/>
      <c r="P10" s="324"/>
      <c r="Q10" s="323">
        <v>491</v>
      </c>
      <c r="R10" s="330"/>
    </row>
    <row r="11" spans="1:19" ht="15" customHeight="1">
      <c r="A11" s="355" t="s">
        <v>61</v>
      </c>
      <c r="B11" s="357" t="s">
        <v>151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9"/>
      <c r="M11" s="357" t="s">
        <v>152</v>
      </c>
      <c r="N11" s="358"/>
      <c r="O11" s="358"/>
      <c r="P11" s="358"/>
      <c r="Q11" s="358"/>
      <c r="R11" s="360"/>
      <c r="S11" s="6"/>
    </row>
    <row r="12" spans="1:18" ht="30" customHeight="1">
      <c r="A12" s="356"/>
      <c r="B12" s="361" t="s">
        <v>137</v>
      </c>
      <c r="C12" s="362"/>
      <c r="D12" s="363"/>
      <c r="E12" s="361" t="s">
        <v>138</v>
      </c>
      <c r="F12" s="362"/>
      <c r="G12" s="363"/>
      <c r="H12" s="364" t="s">
        <v>104</v>
      </c>
      <c r="I12" s="365"/>
      <c r="J12" s="366"/>
      <c r="K12" s="364" t="s">
        <v>139</v>
      </c>
      <c r="L12" s="366"/>
      <c r="M12" s="361" t="s">
        <v>64</v>
      </c>
      <c r="N12" s="363"/>
      <c r="O12" s="364" t="s">
        <v>103</v>
      </c>
      <c r="P12" s="365"/>
      <c r="Q12" s="365"/>
      <c r="R12" s="197" t="s">
        <v>105</v>
      </c>
    </row>
    <row r="13" spans="1:23" ht="15" customHeight="1">
      <c r="A13" s="182" t="s">
        <v>190</v>
      </c>
      <c r="B13" s="351">
        <v>324100</v>
      </c>
      <c r="C13" s="352"/>
      <c r="D13" s="353"/>
      <c r="E13" s="351">
        <v>8410</v>
      </c>
      <c r="F13" s="352"/>
      <c r="G13" s="353"/>
      <c r="H13" s="351" t="s">
        <v>88</v>
      </c>
      <c r="I13" s="352"/>
      <c r="J13" s="353"/>
      <c r="K13" s="351">
        <v>218295</v>
      </c>
      <c r="L13" s="353"/>
      <c r="M13" s="351">
        <v>675631</v>
      </c>
      <c r="N13" s="353"/>
      <c r="O13" s="351">
        <v>209013</v>
      </c>
      <c r="P13" s="352"/>
      <c r="Q13" s="353"/>
      <c r="R13" s="152">
        <v>2846</v>
      </c>
      <c r="U13" s="4"/>
      <c r="V13" s="4"/>
      <c r="W13" s="4"/>
    </row>
    <row r="14" spans="1:23" ht="15" customHeight="1">
      <c r="A14" s="165">
        <v>30</v>
      </c>
      <c r="B14" s="351">
        <v>179000</v>
      </c>
      <c r="C14" s="352"/>
      <c r="D14" s="353"/>
      <c r="E14" s="351">
        <v>18389</v>
      </c>
      <c r="F14" s="352"/>
      <c r="G14" s="353"/>
      <c r="H14" s="351">
        <v>1965</v>
      </c>
      <c r="I14" s="352"/>
      <c r="J14" s="353"/>
      <c r="K14" s="351">
        <v>85949</v>
      </c>
      <c r="L14" s="353"/>
      <c r="M14" s="351">
        <v>430819</v>
      </c>
      <c r="N14" s="353"/>
      <c r="O14" s="351">
        <v>224679</v>
      </c>
      <c r="P14" s="352"/>
      <c r="Q14" s="353"/>
      <c r="R14" s="152" t="s">
        <v>7</v>
      </c>
      <c r="S14" s="31"/>
      <c r="U14" s="350"/>
      <c r="V14" s="350"/>
      <c r="W14" s="350"/>
    </row>
    <row r="15" spans="1:23" ht="15" customHeight="1">
      <c r="A15" s="165" t="s">
        <v>176</v>
      </c>
      <c r="B15" s="351">
        <v>323700</v>
      </c>
      <c r="C15" s="352"/>
      <c r="D15" s="353"/>
      <c r="E15" s="351">
        <v>8997</v>
      </c>
      <c r="F15" s="352"/>
      <c r="G15" s="353"/>
      <c r="H15" s="351" t="s">
        <v>7</v>
      </c>
      <c r="I15" s="352"/>
      <c r="J15" s="353"/>
      <c r="K15" s="351">
        <v>418024</v>
      </c>
      <c r="L15" s="353"/>
      <c r="M15" s="351">
        <v>765929</v>
      </c>
      <c r="N15" s="353"/>
      <c r="O15" s="351">
        <v>243552</v>
      </c>
      <c r="P15" s="352"/>
      <c r="Q15" s="352"/>
      <c r="R15" s="152">
        <v>3404</v>
      </c>
      <c r="S15" s="31"/>
      <c r="U15" s="12"/>
      <c r="V15" s="12"/>
      <c r="W15" s="12"/>
    </row>
    <row r="16" spans="1:23" s="17" customFormat="1" ht="15" customHeight="1">
      <c r="A16" s="165">
        <v>2</v>
      </c>
      <c r="B16" s="331">
        <v>267000</v>
      </c>
      <c r="C16" s="332"/>
      <c r="D16" s="333"/>
      <c r="E16" s="331">
        <v>10006</v>
      </c>
      <c r="F16" s="332"/>
      <c r="G16" s="333"/>
      <c r="H16" s="331" t="s">
        <v>7</v>
      </c>
      <c r="I16" s="332"/>
      <c r="J16" s="333"/>
      <c r="K16" s="331">
        <v>547492</v>
      </c>
      <c r="L16" s="333"/>
      <c r="M16" s="331">
        <v>952970</v>
      </c>
      <c r="N16" s="333"/>
      <c r="O16" s="331">
        <v>248590</v>
      </c>
      <c r="P16" s="332"/>
      <c r="Q16" s="332"/>
      <c r="R16" s="232" t="s">
        <v>7</v>
      </c>
      <c r="S16" s="127"/>
      <c r="U16" s="128"/>
      <c r="V16" s="128"/>
      <c r="W16" s="128"/>
    </row>
    <row r="17" spans="1:23" s="17" customFormat="1" ht="15" customHeight="1">
      <c r="A17" s="165">
        <v>3</v>
      </c>
      <c r="B17" s="323">
        <v>229000</v>
      </c>
      <c r="C17" s="325"/>
      <c r="D17" s="324"/>
      <c r="E17" s="323">
        <v>25395</v>
      </c>
      <c r="F17" s="325"/>
      <c r="G17" s="324"/>
      <c r="H17" s="323" t="s">
        <v>7</v>
      </c>
      <c r="I17" s="325"/>
      <c r="J17" s="324"/>
      <c r="K17" s="323">
        <v>477564</v>
      </c>
      <c r="L17" s="324"/>
      <c r="M17" s="323">
        <v>820811</v>
      </c>
      <c r="N17" s="324"/>
      <c r="O17" s="323">
        <v>256033</v>
      </c>
      <c r="P17" s="325"/>
      <c r="Q17" s="325"/>
      <c r="R17" s="172" t="s">
        <v>7</v>
      </c>
      <c r="S17" s="127"/>
      <c r="U17" s="128"/>
      <c r="V17" s="128"/>
      <c r="W17" s="128"/>
    </row>
    <row r="18" spans="1:23" ht="12.75" customHeight="1">
      <c r="A18" s="198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20" t="s">
        <v>147</v>
      </c>
      <c r="O18" s="320"/>
      <c r="P18" s="320"/>
      <c r="Q18" s="320"/>
      <c r="R18" s="320"/>
      <c r="U18" s="2"/>
      <c r="V18" s="2"/>
      <c r="W18" s="2"/>
    </row>
    <row r="19" spans="1:23" ht="22.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U19" s="2"/>
      <c r="V19" s="2"/>
      <c r="W19" s="2"/>
    </row>
    <row r="20" spans="1:27" ht="15" customHeight="1">
      <c r="A20" s="4"/>
      <c r="B20" s="4"/>
      <c r="U20" s="294" t="s">
        <v>106</v>
      </c>
      <c r="V20" s="294"/>
      <c r="W20" s="294"/>
      <c r="X20" s="294"/>
      <c r="Y20" s="294"/>
      <c r="Z20" s="294"/>
      <c r="AA20" s="118" t="s">
        <v>60</v>
      </c>
    </row>
    <row r="21" spans="1:27" ht="1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U21" s="338" t="s">
        <v>114</v>
      </c>
      <c r="V21" s="340" t="s">
        <v>107</v>
      </c>
      <c r="W21" s="340"/>
      <c r="X21" s="119" t="s">
        <v>65</v>
      </c>
      <c r="Y21" s="341" t="s">
        <v>108</v>
      </c>
      <c r="Z21" s="342"/>
      <c r="AA21" s="120" t="s">
        <v>66</v>
      </c>
    </row>
    <row r="22" spans="21:27" ht="15" customHeight="1">
      <c r="U22" s="339"/>
      <c r="V22" s="121" t="s">
        <v>142</v>
      </c>
      <c r="W22" s="121" t="s">
        <v>67</v>
      </c>
      <c r="X22" s="121" t="s">
        <v>141</v>
      </c>
      <c r="Y22" s="121" t="s">
        <v>68</v>
      </c>
      <c r="Z22" s="91" t="s">
        <v>69</v>
      </c>
      <c r="AA22" s="122" t="s">
        <v>70</v>
      </c>
    </row>
    <row r="23" spans="1:27" ht="15" customHeight="1">
      <c r="A23" s="3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U23" s="29" t="s">
        <v>180</v>
      </c>
      <c r="V23" s="67">
        <v>955</v>
      </c>
      <c r="W23" s="66" t="s">
        <v>146</v>
      </c>
      <c r="X23" s="67">
        <v>2091</v>
      </c>
      <c r="Y23" s="66" t="s">
        <v>88</v>
      </c>
      <c r="Z23" s="66" t="s">
        <v>88</v>
      </c>
      <c r="AA23" s="68">
        <v>718</v>
      </c>
    </row>
    <row r="24" spans="1:27" ht="15" customHeight="1">
      <c r="A24" s="3"/>
      <c r="B24" s="3"/>
      <c r="C24" s="4"/>
      <c r="D24" s="4"/>
      <c r="E24" s="4"/>
      <c r="F24" s="15"/>
      <c r="G24" s="15"/>
      <c r="H24" s="15"/>
      <c r="I24" s="15"/>
      <c r="J24" s="4"/>
      <c r="K24" s="4"/>
      <c r="L24" s="15"/>
      <c r="M24" s="15"/>
      <c r="N24" s="4"/>
      <c r="O24" s="4"/>
      <c r="P24" s="4"/>
      <c r="Q24" s="4"/>
      <c r="R24" s="4"/>
      <c r="U24" s="30">
        <v>29</v>
      </c>
      <c r="V24" s="69">
        <v>230</v>
      </c>
      <c r="W24" s="66" t="s">
        <v>146</v>
      </c>
      <c r="X24" s="69">
        <v>2274</v>
      </c>
      <c r="Y24" s="66" t="s">
        <v>146</v>
      </c>
      <c r="Z24" s="66" t="s">
        <v>146</v>
      </c>
      <c r="AA24" s="64" t="s">
        <v>7</v>
      </c>
    </row>
    <row r="25" spans="1:27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U25" s="175">
        <v>30</v>
      </c>
      <c r="V25" s="69">
        <v>984</v>
      </c>
      <c r="W25" s="66" t="s">
        <v>146</v>
      </c>
      <c r="X25" s="69">
        <v>2251</v>
      </c>
      <c r="Y25" s="66" t="s">
        <v>146</v>
      </c>
      <c r="Z25" s="66" t="s">
        <v>146</v>
      </c>
      <c r="AA25" s="64">
        <v>8</v>
      </c>
    </row>
    <row r="26" spans="1:28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U26" s="165" t="s">
        <v>175</v>
      </c>
      <c r="V26" s="186">
        <v>865</v>
      </c>
      <c r="W26" s="160" t="s">
        <v>146</v>
      </c>
      <c r="X26" s="186">
        <v>2414</v>
      </c>
      <c r="Y26" s="160" t="s">
        <v>146</v>
      </c>
      <c r="Z26" s="160" t="s">
        <v>146</v>
      </c>
      <c r="AA26" s="161" t="s">
        <v>146</v>
      </c>
      <c r="AB26" s="49"/>
    </row>
    <row r="27" spans="1:28" s="17" customFormat="1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U27" s="193">
        <v>2</v>
      </c>
      <c r="V27" s="194">
        <v>819</v>
      </c>
      <c r="W27" s="164" t="s">
        <v>146</v>
      </c>
      <c r="X27" s="195">
        <v>1692</v>
      </c>
      <c r="Y27" s="164" t="s">
        <v>146</v>
      </c>
      <c r="Z27" s="164" t="s">
        <v>146</v>
      </c>
      <c r="AA27" s="196" t="s">
        <v>146</v>
      </c>
      <c r="AB27" s="134"/>
    </row>
    <row r="28" spans="1:27" ht="22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33"/>
      <c r="O28" s="32"/>
      <c r="P28" s="32"/>
      <c r="Q28" s="32"/>
      <c r="R28" s="32"/>
      <c r="U28" s="372" t="s">
        <v>192</v>
      </c>
      <c r="V28" s="372"/>
      <c r="W28" s="372"/>
      <c r="X28" s="372"/>
      <c r="Y28" s="372"/>
      <c r="Z28" s="372"/>
      <c r="AA28" s="60" t="s">
        <v>143</v>
      </c>
    </row>
    <row r="29" spans="1:27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3"/>
      <c r="O29" s="32"/>
      <c r="P29" s="32"/>
      <c r="Q29" s="32"/>
      <c r="R29" s="32"/>
      <c r="Z29" s="32"/>
      <c r="AA29" s="81"/>
    </row>
    <row r="30" spans="29:39" ht="15" customHeight="1">
      <c r="AC30" s="272" t="s">
        <v>109</v>
      </c>
      <c r="AD30" s="373"/>
      <c r="AE30" s="373"/>
      <c r="AF30" s="373"/>
      <c r="AL30" s="343" t="s">
        <v>71</v>
      </c>
      <c r="AM30" s="343"/>
    </row>
    <row r="31" spans="27:40" ht="15" customHeight="1">
      <c r="AA31" s="4"/>
      <c r="AC31" s="344" t="s">
        <v>13</v>
      </c>
      <c r="AD31" s="346" t="s">
        <v>181</v>
      </c>
      <c r="AE31" s="347"/>
      <c r="AF31" s="348" t="s">
        <v>182</v>
      </c>
      <c r="AG31" s="349"/>
      <c r="AH31" s="326" t="s">
        <v>175</v>
      </c>
      <c r="AI31" s="337"/>
      <c r="AJ31" s="326" t="s">
        <v>178</v>
      </c>
      <c r="AK31" s="337"/>
      <c r="AL31" s="326" t="s">
        <v>187</v>
      </c>
      <c r="AM31" s="327"/>
      <c r="AN31" s="4"/>
    </row>
    <row r="32" spans="29:40" ht="15" customHeight="1">
      <c r="AC32" s="345"/>
      <c r="AD32" s="126" t="s">
        <v>156</v>
      </c>
      <c r="AE32" s="126" t="s">
        <v>159</v>
      </c>
      <c r="AF32" s="126" t="s">
        <v>156</v>
      </c>
      <c r="AG32" s="126" t="s">
        <v>159</v>
      </c>
      <c r="AH32" s="166" t="s">
        <v>130</v>
      </c>
      <c r="AI32" s="187" t="s">
        <v>17</v>
      </c>
      <c r="AJ32" s="166" t="s">
        <v>130</v>
      </c>
      <c r="AK32" s="187" t="s">
        <v>17</v>
      </c>
      <c r="AL32" s="166" t="s">
        <v>130</v>
      </c>
      <c r="AM32" s="204" t="s">
        <v>17</v>
      </c>
      <c r="AN32" s="4"/>
    </row>
    <row r="33" spans="29:40" ht="15" customHeight="1">
      <c r="AC33" s="34" t="s">
        <v>95</v>
      </c>
      <c r="AD33" s="62">
        <f>SUM(AD34:AD45)</f>
        <v>16318282</v>
      </c>
      <c r="AE33" s="72">
        <f>SUM(AE34:AE45)</f>
        <v>100</v>
      </c>
      <c r="AF33" s="62">
        <v>16575817</v>
      </c>
      <c r="AG33" s="72">
        <v>100</v>
      </c>
      <c r="AH33" s="167">
        <f>SUM(AH34:AH45)</f>
        <v>19128458</v>
      </c>
      <c r="AI33" s="70">
        <f>SUM(AI34:AI45)</f>
        <v>99.99999999999999</v>
      </c>
      <c r="AJ33" s="205">
        <f>SUM(AJ34:AJ45)</f>
        <v>25080922</v>
      </c>
      <c r="AK33" s="233">
        <f>SUM(AK34:AK45)</f>
        <v>100.00000000000001</v>
      </c>
      <c r="AL33" s="263">
        <v>20594671</v>
      </c>
      <c r="AM33" s="206">
        <v>100</v>
      </c>
      <c r="AN33" s="4"/>
    </row>
    <row r="34" spans="29:40" ht="15" customHeight="1">
      <c r="AC34" s="34" t="s">
        <v>73</v>
      </c>
      <c r="AD34" s="62">
        <v>3586652</v>
      </c>
      <c r="AE34" s="73">
        <v>22</v>
      </c>
      <c r="AF34" s="62">
        <v>3618199</v>
      </c>
      <c r="AG34" s="72">
        <v>21.8</v>
      </c>
      <c r="AH34" s="167">
        <v>3742283</v>
      </c>
      <c r="AI34" s="188">
        <v>19.6</v>
      </c>
      <c r="AJ34" s="205">
        <v>3824594</v>
      </c>
      <c r="AK34" s="234">
        <v>15.2</v>
      </c>
      <c r="AL34" s="263">
        <v>3876911</v>
      </c>
      <c r="AM34" s="207">
        <v>18.8</v>
      </c>
      <c r="AN34" s="4"/>
    </row>
    <row r="35" spans="29:40" ht="15" customHeight="1">
      <c r="AC35" s="34" t="s">
        <v>74</v>
      </c>
      <c r="AD35" s="62">
        <v>2715773</v>
      </c>
      <c r="AE35" s="73">
        <v>16.6</v>
      </c>
      <c r="AF35" s="62">
        <v>2730384</v>
      </c>
      <c r="AG35" s="72">
        <v>16.5</v>
      </c>
      <c r="AH35" s="167">
        <v>3212237</v>
      </c>
      <c r="AI35" s="188">
        <v>16.8</v>
      </c>
      <c r="AJ35" s="205">
        <v>3624132</v>
      </c>
      <c r="AK35" s="234">
        <v>14.4</v>
      </c>
      <c r="AL35" s="263">
        <v>3699519</v>
      </c>
      <c r="AM35" s="207">
        <v>18</v>
      </c>
      <c r="AN35" s="4"/>
    </row>
    <row r="36" spans="29:40" ht="15" customHeight="1">
      <c r="AC36" s="34" t="s">
        <v>8</v>
      </c>
      <c r="AD36" s="62">
        <v>169150</v>
      </c>
      <c r="AE36" s="73">
        <v>1</v>
      </c>
      <c r="AF36" s="62">
        <v>178119</v>
      </c>
      <c r="AG36" s="72">
        <v>1.1</v>
      </c>
      <c r="AH36" s="167">
        <v>308595</v>
      </c>
      <c r="AI36" s="188">
        <v>1.6</v>
      </c>
      <c r="AJ36" s="205">
        <v>343138</v>
      </c>
      <c r="AK36" s="234">
        <v>1.4</v>
      </c>
      <c r="AL36" s="263">
        <v>214828</v>
      </c>
      <c r="AM36" s="207">
        <v>1</v>
      </c>
      <c r="AN36" s="4"/>
    </row>
    <row r="37" spans="29:40" ht="15" customHeight="1">
      <c r="AC37" s="34" t="s">
        <v>75</v>
      </c>
      <c r="AD37" s="62">
        <v>3483650</v>
      </c>
      <c r="AE37" s="73">
        <v>21.4</v>
      </c>
      <c r="AF37" s="62">
        <v>3362174</v>
      </c>
      <c r="AG37" s="72">
        <v>20.3</v>
      </c>
      <c r="AH37" s="167">
        <v>3484781</v>
      </c>
      <c r="AI37" s="188">
        <v>18.2</v>
      </c>
      <c r="AJ37" s="205">
        <v>3510597</v>
      </c>
      <c r="AK37" s="234">
        <v>14</v>
      </c>
      <c r="AL37" s="263">
        <v>4601080</v>
      </c>
      <c r="AM37" s="207">
        <v>22.3</v>
      </c>
      <c r="AN37" s="4"/>
    </row>
    <row r="38" spans="29:40" ht="15" customHeight="1">
      <c r="AC38" s="34" t="s">
        <v>76</v>
      </c>
      <c r="AD38" s="62">
        <v>1141502</v>
      </c>
      <c r="AE38" s="73">
        <v>7</v>
      </c>
      <c r="AF38" s="62">
        <v>1192254</v>
      </c>
      <c r="AG38" s="72">
        <v>7.2</v>
      </c>
      <c r="AH38" s="167">
        <v>1225928</v>
      </c>
      <c r="AI38" s="188">
        <v>6.4</v>
      </c>
      <c r="AJ38" s="205">
        <v>6467844</v>
      </c>
      <c r="AK38" s="234">
        <v>25.8</v>
      </c>
      <c r="AL38" s="263">
        <v>1484986</v>
      </c>
      <c r="AM38" s="207">
        <v>7.2</v>
      </c>
      <c r="AN38" s="4"/>
    </row>
    <row r="39" spans="29:40" ht="15" customHeight="1">
      <c r="AC39" s="34" t="s">
        <v>63</v>
      </c>
      <c r="AD39" s="62">
        <v>1238608</v>
      </c>
      <c r="AE39" s="73">
        <v>7.6</v>
      </c>
      <c r="AF39" s="62">
        <v>1663726</v>
      </c>
      <c r="AG39" s="72">
        <v>10</v>
      </c>
      <c r="AH39" s="167">
        <v>2956465</v>
      </c>
      <c r="AI39" s="188">
        <v>15.5</v>
      </c>
      <c r="AJ39" s="205">
        <v>2227209</v>
      </c>
      <c r="AK39" s="234">
        <v>8.9</v>
      </c>
      <c r="AL39" s="263">
        <v>1930381</v>
      </c>
      <c r="AM39" s="207">
        <v>9.4</v>
      </c>
      <c r="AN39" s="4"/>
    </row>
    <row r="40" spans="29:40" ht="15" customHeight="1">
      <c r="AC40" s="34" t="s">
        <v>77</v>
      </c>
      <c r="AD40" s="62">
        <v>51924</v>
      </c>
      <c r="AE40" s="73">
        <v>0.3</v>
      </c>
      <c r="AF40" s="62">
        <v>28230</v>
      </c>
      <c r="AG40" s="72">
        <v>0.2</v>
      </c>
      <c r="AH40" s="167">
        <v>113843</v>
      </c>
      <c r="AI40" s="188">
        <v>0.6</v>
      </c>
      <c r="AJ40" s="205">
        <v>349507</v>
      </c>
      <c r="AK40" s="234">
        <v>1.4</v>
      </c>
      <c r="AL40" s="263">
        <v>104613</v>
      </c>
      <c r="AM40" s="207">
        <v>0.5</v>
      </c>
      <c r="AN40" s="4"/>
    </row>
    <row r="41" spans="29:40" ht="15" customHeight="1">
      <c r="AC41" s="34" t="s">
        <v>78</v>
      </c>
      <c r="AD41" s="62">
        <v>1545111</v>
      </c>
      <c r="AE41" s="73">
        <v>9.5</v>
      </c>
      <c r="AF41" s="62">
        <v>1488555</v>
      </c>
      <c r="AG41" s="72">
        <v>9</v>
      </c>
      <c r="AH41" s="167">
        <v>1544160</v>
      </c>
      <c r="AI41" s="188">
        <v>8.1</v>
      </c>
      <c r="AJ41" s="205">
        <v>1563118</v>
      </c>
      <c r="AK41" s="234">
        <v>6.2</v>
      </c>
      <c r="AL41" s="263">
        <v>1599790</v>
      </c>
      <c r="AM41" s="207">
        <v>7.8</v>
      </c>
      <c r="AN41" s="4"/>
    </row>
    <row r="42" spans="29:40" ht="15" customHeight="1">
      <c r="AC42" s="34" t="s">
        <v>79</v>
      </c>
      <c r="AD42" s="62">
        <v>243049</v>
      </c>
      <c r="AE42" s="73">
        <v>1.5</v>
      </c>
      <c r="AF42" s="62">
        <v>193205</v>
      </c>
      <c r="AG42" s="72">
        <v>1.2</v>
      </c>
      <c r="AH42" s="167">
        <v>235185</v>
      </c>
      <c r="AI42" s="188">
        <v>1.2</v>
      </c>
      <c r="AJ42" s="205">
        <v>592057</v>
      </c>
      <c r="AK42" s="234">
        <v>2.4</v>
      </c>
      <c r="AL42" s="263">
        <v>589527</v>
      </c>
      <c r="AM42" s="207">
        <v>2.9</v>
      </c>
      <c r="AN42" s="4"/>
    </row>
    <row r="43" spans="29:40" ht="15" customHeight="1">
      <c r="AC43" s="34" t="s">
        <v>80</v>
      </c>
      <c r="AD43" s="62">
        <v>48108</v>
      </c>
      <c r="AE43" s="73">
        <v>0.3</v>
      </c>
      <c r="AF43" s="62">
        <v>43762</v>
      </c>
      <c r="AG43" s="72">
        <v>0.2</v>
      </c>
      <c r="AH43" s="167">
        <v>218158</v>
      </c>
      <c r="AI43" s="188">
        <v>1.1</v>
      </c>
      <c r="AJ43" s="205">
        <v>573420</v>
      </c>
      <c r="AK43" s="234">
        <v>2.3</v>
      </c>
      <c r="AL43" s="263">
        <v>489539</v>
      </c>
      <c r="AM43" s="207">
        <v>2.4</v>
      </c>
      <c r="AN43" s="4"/>
    </row>
    <row r="44" spans="29:40" ht="15" customHeight="1">
      <c r="AC44" s="34" t="s">
        <v>81</v>
      </c>
      <c r="AD44" s="62">
        <v>72160</v>
      </c>
      <c r="AE44" s="73">
        <v>0.4</v>
      </c>
      <c r="AF44" s="62">
        <v>71680</v>
      </c>
      <c r="AG44" s="72">
        <v>0.2</v>
      </c>
      <c r="AH44" s="167">
        <v>70960</v>
      </c>
      <c r="AI44" s="188">
        <v>0.4</v>
      </c>
      <c r="AJ44" s="205">
        <v>70660</v>
      </c>
      <c r="AK44" s="234">
        <v>0.3</v>
      </c>
      <c r="AL44" s="263">
        <v>70000</v>
      </c>
      <c r="AM44" s="207">
        <v>0.3</v>
      </c>
      <c r="AN44" s="4"/>
    </row>
    <row r="45" spans="29:40" ht="15" customHeight="1">
      <c r="AC45" s="35" t="s">
        <v>82</v>
      </c>
      <c r="AD45" s="63">
        <v>2022595</v>
      </c>
      <c r="AE45" s="74">
        <v>12.4</v>
      </c>
      <c r="AF45" s="63">
        <v>2005539</v>
      </c>
      <c r="AG45" s="71">
        <v>12.1</v>
      </c>
      <c r="AH45" s="168">
        <v>2015863</v>
      </c>
      <c r="AI45" s="189">
        <v>10.5</v>
      </c>
      <c r="AJ45" s="208">
        <v>1934646</v>
      </c>
      <c r="AK45" s="235">
        <v>7.7</v>
      </c>
      <c r="AL45" s="264">
        <v>1933497</v>
      </c>
      <c r="AM45" s="209">
        <v>9.4</v>
      </c>
      <c r="AN45" s="4"/>
    </row>
    <row r="46" spans="34:39" ht="13.5" customHeight="1">
      <c r="AH46" s="271" t="s">
        <v>72</v>
      </c>
      <c r="AI46" s="271"/>
      <c r="AJ46" s="271"/>
      <c r="AK46" s="271"/>
      <c r="AL46" s="271"/>
      <c r="AM46" s="271"/>
    </row>
    <row r="48" ht="19.5" customHeight="1"/>
  </sheetData>
  <sheetProtection/>
  <mergeCells count="96">
    <mergeCell ref="U28:Z28"/>
    <mergeCell ref="B5:E5"/>
    <mergeCell ref="F5:I5"/>
    <mergeCell ref="J5:K5"/>
    <mergeCell ref="L5:M5"/>
    <mergeCell ref="AC30:AF30"/>
    <mergeCell ref="N5:P5"/>
    <mergeCell ref="Q5:R5"/>
    <mergeCell ref="Q6:R6"/>
    <mergeCell ref="B7:E7"/>
    <mergeCell ref="F7:I7"/>
    <mergeCell ref="A2:R2"/>
    <mergeCell ref="A3:L3"/>
    <mergeCell ref="A4:A5"/>
    <mergeCell ref="B4:K4"/>
    <mergeCell ref="L4:R4"/>
    <mergeCell ref="B6:E6"/>
    <mergeCell ref="F6:I6"/>
    <mergeCell ref="J6:K6"/>
    <mergeCell ref="L6:M6"/>
    <mergeCell ref="N6:P6"/>
    <mergeCell ref="J7:K7"/>
    <mergeCell ref="L7:M7"/>
    <mergeCell ref="N7:P7"/>
    <mergeCell ref="Q7:R7"/>
    <mergeCell ref="B8:E8"/>
    <mergeCell ref="F8:I8"/>
    <mergeCell ref="J8:K8"/>
    <mergeCell ref="L8:M8"/>
    <mergeCell ref="N8:P8"/>
    <mergeCell ref="Q8:R8"/>
    <mergeCell ref="A11:A12"/>
    <mergeCell ref="B11:L11"/>
    <mergeCell ref="M11:R11"/>
    <mergeCell ref="B12:D12"/>
    <mergeCell ref="E12:G12"/>
    <mergeCell ref="H12:J12"/>
    <mergeCell ref="K12:L12"/>
    <mergeCell ref="M12:N12"/>
    <mergeCell ref="O12:Q12"/>
    <mergeCell ref="H14:J14"/>
    <mergeCell ref="K14:L14"/>
    <mergeCell ref="M14:N14"/>
    <mergeCell ref="O14:Q14"/>
    <mergeCell ref="B13:D13"/>
    <mergeCell ref="E13:G13"/>
    <mergeCell ref="H13:J13"/>
    <mergeCell ref="K13:L13"/>
    <mergeCell ref="M13:N13"/>
    <mergeCell ref="O13:Q13"/>
    <mergeCell ref="AH31:AI31"/>
    <mergeCell ref="U14:W14"/>
    <mergeCell ref="B15:D15"/>
    <mergeCell ref="E15:G15"/>
    <mergeCell ref="H15:J15"/>
    <mergeCell ref="K15:L15"/>
    <mergeCell ref="M15:N15"/>
    <mergeCell ref="O15:Q15"/>
    <mergeCell ref="B14:D14"/>
    <mergeCell ref="E14:G14"/>
    <mergeCell ref="AJ31:AK31"/>
    <mergeCell ref="AH46:AM46"/>
    <mergeCell ref="U20:Z20"/>
    <mergeCell ref="U21:U22"/>
    <mergeCell ref="V21:W21"/>
    <mergeCell ref="Y21:Z21"/>
    <mergeCell ref="AL30:AM30"/>
    <mergeCell ref="AC31:AC32"/>
    <mergeCell ref="AD31:AE31"/>
    <mergeCell ref="AF31:AG31"/>
    <mergeCell ref="B9:E9"/>
    <mergeCell ref="F9:I9"/>
    <mergeCell ref="J9:K9"/>
    <mergeCell ref="L9:M9"/>
    <mergeCell ref="N9:P9"/>
    <mergeCell ref="Q9:R9"/>
    <mergeCell ref="N18:R18"/>
    <mergeCell ref="B16:D16"/>
    <mergeCell ref="E16:G16"/>
    <mergeCell ref="H16:J16"/>
    <mergeCell ref="K16:L16"/>
    <mergeCell ref="M16:N16"/>
    <mergeCell ref="O16:Q16"/>
    <mergeCell ref="B17:D17"/>
    <mergeCell ref="E17:G17"/>
    <mergeCell ref="H17:J17"/>
    <mergeCell ref="K17:L17"/>
    <mergeCell ref="M17:N17"/>
    <mergeCell ref="O17:Q17"/>
    <mergeCell ref="AL31:AM31"/>
    <mergeCell ref="B10:E10"/>
    <mergeCell ref="F10:I10"/>
    <mergeCell ref="J10:K10"/>
    <mergeCell ref="L10:M10"/>
    <mergeCell ref="N10:P10"/>
    <mergeCell ref="Q10:R10"/>
  </mergeCells>
  <printOptions horizontalCentered="1"/>
  <pageMargins left="0.7480314960629921" right="0.8267716535433072" top="0.984251968503937" bottom="0.7874015748031497" header="0.5118110236220472" footer="0.5118110236220472"/>
  <pageSetup horizontalDpi="600" verticalDpi="600" orientation="portrait" paperSize="9" r:id="rId3"/>
  <headerFooter alignWithMargins="0">
    <oddFooter>&amp;C
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3:J44"/>
  <sheetViews>
    <sheetView showGridLines="0" zoomScaleSheetLayoutView="95" zoomScalePageLayoutView="0" workbookViewId="0" topLeftCell="A4">
      <selection activeCell="N46" sqref="N46"/>
    </sheetView>
  </sheetViews>
  <sheetFormatPr defaultColWidth="9.00390625" defaultRowHeight="13.5"/>
  <cols>
    <col min="1" max="1" width="0.74609375" style="1" customWidth="1"/>
    <col min="2" max="2" width="16.50390625" style="1" customWidth="1"/>
    <col min="3" max="3" width="0.5" style="1" customWidth="1"/>
    <col min="4" max="5" width="12.625" style="1" customWidth="1"/>
    <col min="6" max="6" width="8.75390625" style="1" customWidth="1"/>
    <col min="7" max="8" width="12.625" style="1" customWidth="1"/>
    <col min="9" max="9" width="8.75390625" style="1" customWidth="1"/>
    <col min="10" max="10" width="9.00390625" style="1" bestFit="1" customWidth="1"/>
    <col min="11" max="16384" width="9.00390625" style="1" customWidth="1"/>
  </cols>
  <sheetData>
    <row r="1" ht="22.5" customHeight="1"/>
    <row r="2" ht="22.5" customHeight="1"/>
    <row r="3" spans="1:9" ht="15" customHeight="1">
      <c r="A3" s="267" t="s">
        <v>110</v>
      </c>
      <c r="B3" s="267"/>
      <c r="C3" s="267"/>
      <c r="D3" s="267"/>
      <c r="E3" s="4"/>
      <c r="F3" s="4"/>
      <c r="G3" s="4"/>
      <c r="H3" s="378" t="s">
        <v>16</v>
      </c>
      <c r="I3" s="293"/>
    </row>
    <row r="4" spans="1:9" ht="15" customHeight="1">
      <c r="A4" s="36"/>
      <c r="B4" s="375" t="s">
        <v>144</v>
      </c>
      <c r="C4" s="37"/>
      <c r="D4" s="379" t="s">
        <v>158</v>
      </c>
      <c r="E4" s="380"/>
      <c r="F4" s="381"/>
      <c r="G4" s="312" t="s">
        <v>153</v>
      </c>
      <c r="H4" s="312"/>
      <c r="I4" s="314"/>
    </row>
    <row r="5" spans="1:9" ht="15" customHeight="1">
      <c r="A5" s="38"/>
      <c r="B5" s="376"/>
      <c r="C5" s="39"/>
      <c r="D5" s="176" t="s">
        <v>160</v>
      </c>
      <c r="E5" s="123" t="s">
        <v>161</v>
      </c>
      <c r="F5" s="244" t="s">
        <v>162</v>
      </c>
      <c r="G5" s="123" t="s">
        <v>160</v>
      </c>
      <c r="H5" s="123" t="s">
        <v>161</v>
      </c>
      <c r="I5" s="124" t="s">
        <v>162</v>
      </c>
    </row>
    <row r="6" spans="1:9" ht="16.5" customHeight="1">
      <c r="A6" s="40"/>
      <c r="B6" s="41" t="s">
        <v>45</v>
      </c>
      <c r="C6" s="42"/>
      <c r="D6" s="178">
        <f>D8+D9+D11+D12+D13+D14+D15</f>
        <v>9014550</v>
      </c>
      <c r="E6" s="65">
        <f>E8+E9+E11+E12+E13+E14+E15</f>
        <v>8402759</v>
      </c>
      <c r="F6" s="245">
        <f>E6/D6*100</f>
        <v>93.21329406348625</v>
      </c>
      <c r="G6" s="69">
        <v>9125841</v>
      </c>
      <c r="H6" s="69">
        <v>8594113</v>
      </c>
      <c r="I6" s="77">
        <f>H6/G6*100</f>
        <v>94.17338084237934</v>
      </c>
    </row>
    <row r="7" spans="1:9" ht="16.5" customHeight="1">
      <c r="A7" s="40"/>
      <c r="B7" s="43" t="s">
        <v>83</v>
      </c>
      <c r="C7" s="44"/>
      <c r="D7" s="178"/>
      <c r="E7" s="65"/>
      <c r="F7" s="246"/>
      <c r="G7" s="69"/>
      <c r="H7" s="69"/>
      <c r="I7" s="78"/>
    </row>
    <row r="8" spans="1:10" ht="16.5" customHeight="1">
      <c r="A8" s="40"/>
      <c r="B8" s="45" t="s">
        <v>90</v>
      </c>
      <c r="C8" s="42"/>
      <c r="D8" s="178">
        <v>2378347</v>
      </c>
      <c r="E8" s="65">
        <v>2092061</v>
      </c>
      <c r="F8" s="246">
        <f>E8/D8*100</f>
        <v>87.96281619124542</v>
      </c>
      <c r="G8" s="69">
        <v>2370323</v>
      </c>
      <c r="H8" s="69">
        <v>2127444</v>
      </c>
      <c r="I8" s="78">
        <f>H8/G8*100</f>
        <v>89.75333741435239</v>
      </c>
      <c r="J8" s="46"/>
    </row>
    <row r="9" spans="1:9" ht="16.5" customHeight="1">
      <c r="A9" s="38"/>
      <c r="B9" s="45" t="s">
        <v>89</v>
      </c>
      <c r="C9" s="42"/>
      <c r="D9" s="178">
        <v>441624</v>
      </c>
      <c r="E9" s="65">
        <v>433906</v>
      </c>
      <c r="F9" s="246">
        <f>E9/D9*100</f>
        <v>98.25235947321703</v>
      </c>
      <c r="G9" s="69">
        <v>658187</v>
      </c>
      <c r="H9" s="69">
        <v>651132</v>
      </c>
      <c r="I9" s="78">
        <f>H9/G9*100</f>
        <v>98.92811617367101</v>
      </c>
    </row>
    <row r="10" spans="1:9" ht="16.5" customHeight="1">
      <c r="A10" s="47"/>
      <c r="B10" s="48" t="s">
        <v>84</v>
      </c>
      <c r="C10" s="44"/>
      <c r="D10" s="178"/>
      <c r="E10" s="65"/>
      <c r="F10" s="246"/>
      <c r="G10" s="69"/>
      <c r="H10" s="69"/>
      <c r="I10" s="78"/>
    </row>
    <row r="11" spans="1:9" ht="16.5" customHeight="1">
      <c r="A11" s="49"/>
      <c r="B11" s="50" t="s">
        <v>0</v>
      </c>
      <c r="C11" s="42"/>
      <c r="D11" s="178">
        <v>5639871</v>
      </c>
      <c r="E11" s="65">
        <v>5339946</v>
      </c>
      <c r="F11" s="246">
        <f>E11/D11*100</f>
        <v>94.68205921731189</v>
      </c>
      <c r="G11" s="69">
        <v>5558728</v>
      </c>
      <c r="H11" s="69">
        <v>5294898</v>
      </c>
      <c r="I11" s="78">
        <f>H11/G11*100</f>
        <v>95.2537702870153</v>
      </c>
    </row>
    <row r="12" spans="1:9" ht="16.5" customHeight="1">
      <c r="A12" s="38"/>
      <c r="B12" s="45" t="s">
        <v>172</v>
      </c>
      <c r="C12" s="42"/>
      <c r="D12" s="178">
        <v>28569</v>
      </c>
      <c r="E12" s="65">
        <v>28569</v>
      </c>
      <c r="F12" s="246">
        <f>E12/D12*100</f>
        <v>100</v>
      </c>
      <c r="G12" s="69">
        <v>32208</v>
      </c>
      <c r="H12" s="69">
        <v>32208</v>
      </c>
      <c r="I12" s="78">
        <f>H12/G12*100</f>
        <v>100</v>
      </c>
    </row>
    <row r="13" spans="1:9" ht="16.5" customHeight="1">
      <c r="A13" s="49"/>
      <c r="B13" s="51" t="s">
        <v>85</v>
      </c>
      <c r="C13" s="42"/>
      <c r="D13" s="178">
        <v>151198</v>
      </c>
      <c r="E13" s="65">
        <v>133336</v>
      </c>
      <c r="F13" s="246">
        <f>E13/D13*100</f>
        <v>88.1863516713184</v>
      </c>
      <c r="G13" s="69">
        <v>157341</v>
      </c>
      <c r="H13" s="69">
        <v>139377</v>
      </c>
      <c r="I13" s="78">
        <f>H13/G13*100</f>
        <v>88.58275973840259</v>
      </c>
    </row>
    <row r="14" spans="1:9" ht="16.5" customHeight="1">
      <c r="A14" s="40"/>
      <c r="B14" s="41" t="s">
        <v>86</v>
      </c>
      <c r="C14" s="42"/>
      <c r="D14" s="178">
        <v>369270</v>
      </c>
      <c r="E14" s="65">
        <v>369270</v>
      </c>
      <c r="F14" s="246">
        <f>E14/D14*100</f>
        <v>100</v>
      </c>
      <c r="G14" s="69">
        <v>346747</v>
      </c>
      <c r="H14" s="69">
        <v>346747</v>
      </c>
      <c r="I14" s="78">
        <f>H14/G14*100</f>
        <v>100</v>
      </c>
    </row>
    <row r="15" spans="1:9" ht="16.5" customHeight="1">
      <c r="A15" s="40"/>
      <c r="B15" s="41" t="s">
        <v>34</v>
      </c>
      <c r="C15" s="52"/>
      <c r="D15" s="192">
        <v>5671</v>
      </c>
      <c r="E15" s="75">
        <v>5671</v>
      </c>
      <c r="F15" s="247">
        <f>E15/D15*100</f>
        <v>100</v>
      </c>
      <c r="G15" s="76">
        <v>2307</v>
      </c>
      <c r="H15" s="76">
        <v>2307</v>
      </c>
      <c r="I15" s="79">
        <f>H15/G15*100</f>
        <v>100</v>
      </c>
    </row>
    <row r="16" spans="1:9" ht="15" customHeight="1">
      <c r="A16" s="36"/>
      <c r="B16" s="375" t="s">
        <v>144</v>
      </c>
      <c r="C16" s="37"/>
      <c r="D16" s="313" t="s">
        <v>157</v>
      </c>
      <c r="E16" s="382"/>
      <c r="F16" s="382"/>
      <c r="G16" s="312" t="s">
        <v>171</v>
      </c>
      <c r="H16" s="312"/>
      <c r="I16" s="314"/>
    </row>
    <row r="17" spans="1:9" ht="15" customHeight="1">
      <c r="A17" s="38"/>
      <c r="B17" s="376"/>
      <c r="C17" s="39"/>
      <c r="D17" s="135" t="s">
        <v>111</v>
      </c>
      <c r="E17" s="97" t="s">
        <v>112</v>
      </c>
      <c r="F17" s="240" t="s">
        <v>113</v>
      </c>
      <c r="G17" s="97" t="s">
        <v>111</v>
      </c>
      <c r="H17" s="97" t="s">
        <v>112</v>
      </c>
      <c r="I17" s="98" t="s">
        <v>113</v>
      </c>
    </row>
    <row r="18" spans="1:9" ht="16.5" customHeight="1">
      <c r="A18" s="47"/>
      <c r="B18" s="51" t="s">
        <v>45</v>
      </c>
      <c r="C18" s="42"/>
      <c r="D18" s="190">
        <v>9276078</v>
      </c>
      <c r="E18" s="69">
        <v>8798465</v>
      </c>
      <c r="F18" s="241">
        <f>E18/D18*100</f>
        <v>94.85113212717702</v>
      </c>
      <c r="G18" s="132">
        <v>9182253</v>
      </c>
      <c r="H18" s="69">
        <v>8762176</v>
      </c>
      <c r="I18" s="77">
        <f>H18/G18*100</f>
        <v>95.42512061037743</v>
      </c>
    </row>
    <row r="19" spans="1:9" ht="16.5" customHeight="1">
      <c r="A19" s="47"/>
      <c r="B19" s="53" t="s">
        <v>83</v>
      </c>
      <c r="C19" s="44"/>
      <c r="D19" s="177"/>
      <c r="E19" s="69"/>
      <c r="F19" s="242"/>
      <c r="G19" s="69"/>
      <c r="H19" s="69"/>
      <c r="I19" s="78"/>
    </row>
    <row r="20" spans="1:9" ht="16.5" customHeight="1">
      <c r="A20" s="49"/>
      <c r="B20" s="45" t="s">
        <v>90</v>
      </c>
      <c r="C20" s="42"/>
      <c r="D20" s="177">
        <v>2445541</v>
      </c>
      <c r="E20" s="177">
        <v>2229215</v>
      </c>
      <c r="F20" s="242">
        <f>E20/D20*100</f>
        <v>91.15426811490791</v>
      </c>
      <c r="G20" s="69">
        <v>2301623</v>
      </c>
      <c r="H20" s="177">
        <v>2116144</v>
      </c>
      <c r="I20" s="78">
        <f>H20/G20*100</f>
        <v>91.9413822333197</v>
      </c>
    </row>
    <row r="21" spans="1:9" ht="16.5" customHeight="1">
      <c r="A21" s="38"/>
      <c r="B21" s="45" t="s">
        <v>89</v>
      </c>
      <c r="C21" s="42"/>
      <c r="D21" s="177">
        <v>435789</v>
      </c>
      <c r="E21" s="69">
        <v>428837</v>
      </c>
      <c r="F21" s="242">
        <f>E21/D21*100</f>
        <v>98.40473256553057</v>
      </c>
      <c r="G21" s="69">
        <v>453036</v>
      </c>
      <c r="H21" s="69">
        <v>447612</v>
      </c>
      <c r="I21" s="78">
        <f>H21/G21*100</f>
        <v>98.80274415278257</v>
      </c>
    </row>
    <row r="22" spans="1:9" ht="16.5" customHeight="1">
      <c r="A22" s="49"/>
      <c r="B22" s="48" t="s">
        <v>84</v>
      </c>
      <c r="C22" s="44"/>
      <c r="D22" s="177"/>
      <c r="E22" s="69"/>
      <c r="F22" s="242"/>
      <c r="G22" s="69"/>
      <c r="H22" s="69"/>
      <c r="I22" s="78"/>
    </row>
    <row r="23" spans="1:9" ht="16.5" customHeight="1">
      <c r="A23" s="40"/>
      <c r="B23" s="50" t="s">
        <v>0</v>
      </c>
      <c r="C23" s="42"/>
      <c r="D23" s="177">
        <v>5851840</v>
      </c>
      <c r="E23" s="69">
        <v>5615419</v>
      </c>
      <c r="F23" s="242">
        <f>E23/D23*100</f>
        <v>95.95988612128835</v>
      </c>
      <c r="G23" s="69">
        <v>5886301</v>
      </c>
      <c r="H23" s="69">
        <v>5674416</v>
      </c>
      <c r="I23" s="78">
        <f>H23/G23*100</f>
        <v>96.40037096302075</v>
      </c>
    </row>
    <row r="24" spans="1:9" ht="16.5" customHeight="1">
      <c r="A24" s="38"/>
      <c r="B24" s="45" t="s">
        <v>172</v>
      </c>
      <c r="C24" s="42"/>
      <c r="D24" s="177">
        <v>35509</v>
      </c>
      <c r="E24" s="69">
        <v>35509</v>
      </c>
      <c r="F24" s="242">
        <f>E24/D24*100</f>
        <v>100</v>
      </c>
      <c r="G24" s="69">
        <v>35960</v>
      </c>
      <c r="H24" s="69">
        <v>35960</v>
      </c>
      <c r="I24" s="78">
        <f>H24/G24*100</f>
        <v>100</v>
      </c>
    </row>
    <row r="25" spans="1:9" ht="16.5" customHeight="1">
      <c r="A25" s="47"/>
      <c r="B25" s="54" t="s">
        <v>85</v>
      </c>
      <c r="C25" s="42"/>
      <c r="D25" s="177">
        <v>161874</v>
      </c>
      <c r="E25" s="69">
        <v>143960</v>
      </c>
      <c r="F25" s="242">
        <f>E25/D25*100</f>
        <v>88.93336792814164</v>
      </c>
      <c r="G25" s="69"/>
      <c r="H25" s="69"/>
      <c r="I25" s="78"/>
    </row>
    <row r="26" spans="1:9" ht="16.5" customHeight="1">
      <c r="A26" s="47"/>
      <c r="B26" s="50" t="s">
        <v>85</v>
      </c>
      <c r="C26" s="42"/>
      <c r="D26" s="177" t="s">
        <v>7</v>
      </c>
      <c r="E26" s="69" t="s">
        <v>7</v>
      </c>
      <c r="F26" s="242" t="s">
        <v>7</v>
      </c>
      <c r="G26" s="69">
        <v>164990</v>
      </c>
      <c r="H26" s="69">
        <v>147701</v>
      </c>
      <c r="I26" s="78">
        <f>H26/G26*100</f>
        <v>89.52118310200619</v>
      </c>
    </row>
    <row r="27" spans="1:9" ht="16.5" customHeight="1">
      <c r="A27" s="47"/>
      <c r="B27" s="50" t="s">
        <v>174</v>
      </c>
      <c r="C27" s="42"/>
      <c r="D27" s="177" t="s">
        <v>7</v>
      </c>
      <c r="E27" s="69" t="s">
        <v>7</v>
      </c>
      <c r="F27" s="242" t="s">
        <v>7</v>
      </c>
      <c r="G27" s="69">
        <v>2010</v>
      </c>
      <c r="H27" s="69">
        <v>2010</v>
      </c>
      <c r="I27" s="78">
        <f>H27/G27*100</f>
        <v>100</v>
      </c>
    </row>
    <row r="28" spans="1:9" ht="16.5" customHeight="1">
      <c r="A28" s="47"/>
      <c r="B28" s="51" t="s">
        <v>86</v>
      </c>
      <c r="C28" s="42"/>
      <c r="D28" s="177">
        <v>340393</v>
      </c>
      <c r="E28" s="69">
        <v>340393</v>
      </c>
      <c r="F28" s="242">
        <f>E28/D28*100</f>
        <v>100</v>
      </c>
      <c r="G28" s="69">
        <v>333587</v>
      </c>
      <c r="H28" s="69">
        <v>333587</v>
      </c>
      <c r="I28" s="78">
        <f>H28/G28*100</f>
        <v>100</v>
      </c>
    </row>
    <row r="29" spans="1:9" ht="16.5" customHeight="1">
      <c r="A29" s="40"/>
      <c r="B29" s="41" t="s">
        <v>34</v>
      </c>
      <c r="C29" s="52"/>
      <c r="D29" s="191">
        <v>5132</v>
      </c>
      <c r="E29" s="76">
        <v>5132</v>
      </c>
      <c r="F29" s="243">
        <f>E29/D29*100</f>
        <v>100</v>
      </c>
      <c r="G29" s="76">
        <v>4746</v>
      </c>
      <c r="H29" s="76">
        <v>4746</v>
      </c>
      <c r="I29" s="79">
        <f>H29/G29*100</f>
        <v>100</v>
      </c>
    </row>
    <row r="30" spans="1:9" ht="15" customHeight="1">
      <c r="A30" s="36"/>
      <c r="B30" s="375" t="s">
        <v>144</v>
      </c>
      <c r="C30" s="37"/>
      <c r="D30" s="298" t="s">
        <v>177</v>
      </c>
      <c r="E30" s="288"/>
      <c r="F30" s="289"/>
      <c r="G30" s="288" t="s">
        <v>186</v>
      </c>
      <c r="H30" s="288"/>
      <c r="I30" s="290"/>
    </row>
    <row r="31" spans="1:9" ht="15" customHeight="1">
      <c r="A31" s="38"/>
      <c r="B31" s="376"/>
      <c r="C31" s="39"/>
      <c r="D31" s="238" t="s">
        <v>111</v>
      </c>
      <c r="E31" s="138" t="s">
        <v>112</v>
      </c>
      <c r="F31" s="237" t="s">
        <v>113</v>
      </c>
      <c r="G31" s="138" t="s">
        <v>111</v>
      </c>
      <c r="H31" s="138" t="s">
        <v>112</v>
      </c>
      <c r="I31" s="210" t="s">
        <v>113</v>
      </c>
    </row>
    <row r="32" spans="1:9" ht="16.5" customHeight="1">
      <c r="A32" s="49"/>
      <c r="B32" s="51" t="s">
        <v>45</v>
      </c>
      <c r="C32" s="42"/>
      <c r="D32" s="186">
        <v>9940632</v>
      </c>
      <c r="E32" s="211">
        <v>9582092</v>
      </c>
      <c r="F32" s="248">
        <f>E32/D32*100</f>
        <v>96.39318707301507</v>
      </c>
      <c r="G32" s="186">
        <v>9232376</v>
      </c>
      <c r="H32" s="211">
        <v>8936889</v>
      </c>
      <c r="I32" s="212">
        <f>H32/G32*100</f>
        <v>96.79944794276143</v>
      </c>
    </row>
    <row r="33" spans="1:9" ht="16.5" customHeight="1">
      <c r="A33" s="47"/>
      <c r="B33" s="48" t="s">
        <v>83</v>
      </c>
      <c r="C33" s="44"/>
      <c r="D33" s="236"/>
      <c r="E33" s="211"/>
      <c r="F33" s="249"/>
      <c r="G33" s="211"/>
      <c r="H33" s="211"/>
      <c r="I33" s="212"/>
    </row>
    <row r="34" spans="1:9" ht="16.5" customHeight="1">
      <c r="A34" s="49"/>
      <c r="B34" s="45" t="s">
        <v>90</v>
      </c>
      <c r="C34" s="42"/>
      <c r="D34" s="236">
        <v>2298352</v>
      </c>
      <c r="E34" s="236">
        <v>2145341</v>
      </c>
      <c r="F34" s="249">
        <f>E34/D34*100</f>
        <v>93.34257763823818</v>
      </c>
      <c r="G34" s="211">
        <v>2220070</v>
      </c>
      <c r="H34" s="236">
        <v>2097933</v>
      </c>
      <c r="I34" s="212">
        <f aca="true" t="shared" si="0" ref="I34:I43">H34/G34*100</f>
        <v>94.49850680383952</v>
      </c>
    </row>
    <row r="35" spans="1:9" ht="16.5" customHeight="1">
      <c r="A35" s="38"/>
      <c r="B35" s="45" t="s">
        <v>89</v>
      </c>
      <c r="C35" s="42"/>
      <c r="D35" s="236">
        <v>665313</v>
      </c>
      <c r="E35" s="211">
        <v>659580</v>
      </c>
      <c r="F35" s="249">
        <f>E35/D35*100</f>
        <v>99.13830031879732</v>
      </c>
      <c r="G35" s="211">
        <v>404710</v>
      </c>
      <c r="H35" s="211">
        <v>399887</v>
      </c>
      <c r="I35" s="212">
        <f t="shared" si="0"/>
        <v>98.80828247387018</v>
      </c>
    </row>
    <row r="36" spans="1:9" ht="16.5" customHeight="1">
      <c r="A36" s="49"/>
      <c r="B36" s="53" t="s">
        <v>84</v>
      </c>
      <c r="C36" s="44"/>
      <c r="D36" s="236"/>
      <c r="E36" s="211"/>
      <c r="F36" s="249"/>
      <c r="G36" s="211"/>
      <c r="H36" s="211"/>
      <c r="I36" s="212"/>
    </row>
    <row r="37" spans="1:9" ht="16.5" customHeight="1">
      <c r="A37" s="40"/>
      <c r="B37" s="50" t="s">
        <v>0</v>
      </c>
      <c r="C37" s="42"/>
      <c r="D37" s="236">
        <v>6435310</v>
      </c>
      <c r="E37" s="211">
        <v>6251614</v>
      </c>
      <c r="F37" s="249">
        <f>E37/D37*100</f>
        <v>97.14549881823875</v>
      </c>
      <c r="G37" s="211">
        <v>6051029</v>
      </c>
      <c r="H37" s="211">
        <v>5897828</v>
      </c>
      <c r="I37" s="212">
        <f t="shared" si="0"/>
        <v>97.46818268430047</v>
      </c>
    </row>
    <row r="38" spans="1:9" ht="16.5" customHeight="1">
      <c r="A38" s="38"/>
      <c r="B38" s="45" t="s">
        <v>172</v>
      </c>
      <c r="C38" s="42"/>
      <c r="D38" s="236">
        <v>38766</v>
      </c>
      <c r="E38" s="211">
        <v>38766</v>
      </c>
      <c r="F38" s="249">
        <f>E38/D38*100</f>
        <v>100</v>
      </c>
      <c r="G38" s="211">
        <v>38806</v>
      </c>
      <c r="H38" s="211">
        <v>38806</v>
      </c>
      <c r="I38" s="212">
        <f t="shared" si="0"/>
        <v>100</v>
      </c>
    </row>
    <row r="39" spans="1:9" ht="16.5" customHeight="1">
      <c r="A39" s="47"/>
      <c r="B39" s="53" t="s">
        <v>173</v>
      </c>
      <c r="C39" s="42"/>
      <c r="D39" s="236"/>
      <c r="E39" s="211"/>
      <c r="F39" s="249"/>
      <c r="G39" s="211"/>
      <c r="H39" s="211"/>
      <c r="I39" s="212"/>
    </row>
    <row r="40" spans="1:9" ht="16.5" customHeight="1">
      <c r="A40" s="49"/>
      <c r="B40" s="50" t="s">
        <v>85</v>
      </c>
      <c r="C40" s="42"/>
      <c r="D40" s="236">
        <v>168161</v>
      </c>
      <c r="E40" s="211">
        <v>152061</v>
      </c>
      <c r="F40" s="249">
        <f>E40/D40*100</f>
        <v>90.42584190151105</v>
      </c>
      <c r="G40" s="211">
        <v>170568</v>
      </c>
      <c r="H40" s="211">
        <v>155242</v>
      </c>
      <c r="I40" s="212">
        <f t="shared" si="0"/>
        <v>91.0147272641996</v>
      </c>
    </row>
    <row r="41" spans="1:9" ht="16.5" customHeight="1">
      <c r="A41" s="49"/>
      <c r="B41" s="45" t="s">
        <v>174</v>
      </c>
      <c r="C41" s="42"/>
      <c r="D41" s="236">
        <v>6955</v>
      </c>
      <c r="E41" s="211">
        <v>6955</v>
      </c>
      <c r="F41" s="249">
        <f>E41/D41*100</f>
        <v>100</v>
      </c>
      <c r="G41" s="211">
        <v>6893</v>
      </c>
      <c r="H41" s="211">
        <v>6893</v>
      </c>
      <c r="I41" s="212">
        <f t="shared" si="0"/>
        <v>100</v>
      </c>
    </row>
    <row r="42" spans="1:9" ht="16.5" customHeight="1">
      <c r="A42" s="49"/>
      <c r="B42" s="51" t="s">
        <v>86</v>
      </c>
      <c r="C42" s="42"/>
      <c r="D42" s="253">
        <v>324961</v>
      </c>
      <c r="E42" s="211">
        <v>324961</v>
      </c>
      <c r="F42" s="249">
        <f>E42/D42*100</f>
        <v>100</v>
      </c>
      <c r="G42" s="211">
        <v>339001</v>
      </c>
      <c r="H42" s="211">
        <v>339001</v>
      </c>
      <c r="I42" s="212">
        <f t="shared" si="0"/>
        <v>100</v>
      </c>
    </row>
    <row r="43" spans="1:9" ht="16.5" customHeight="1">
      <c r="A43" s="55"/>
      <c r="B43" s="56" t="s">
        <v>34</v>
      </c>
      <c r="C43" s="57"/>
      <c r="D43" s="252">
        <v>2814</v>
      </c>
      <c r="E43" s="213">
        <v>2814</v>
      </c>
      <c r="F43" s="250">
        <f>E43/D43*100</f>
        <v>100</v>
      </c>
      <c r="G43" s="213">
        <v>1299</v>
      </c>
      <c r="H43" s="213">
        <v>1299</v>
      </c>
      <c r="I43" s="265">
        <f t="shared" si="0"/>
        <v>100</v>
      </c>
    </row>
    <row r="44" spans="4:9" ht="13.5" customHeight="1">
      <c r="D44" s="58"/>
      <c r="F44" s="377" t="s">
        <v>72</v>
      </c>
      <c r="G44" s="377"/>
      <c r="H44" s="377"/>
      <c r="I44" s="377"/>
    </row>
  </sheetData>
  <sheetProtection/>
  <mergeCells count="12">
    <mergeCell ref="B16:B17"/>
    <mergeCell ref="D16:F16"/>
    <mergeCell ref="G16:I16"/>
    <mergeCell ref="B30:B31"/>
    <mergeCell ref="D30:F30"/>
    <mergeCell ref="G30:I30"/>
    <mergeCell ref="F44:I44"/>
    <mergeCell ref="H3:I3"/>
    <mergeCell ref="A3:D3"/>
    <mergeCell ref="B4:B5"/>
    <mergeCell ref="D4:F4"/>
    <mergeCell ref="G4:I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網代和貴</dc:creator>
  <cp:keywords/>
  <dc:description/>
  <cp:lastModifiedBy>富津市</cp:lastModifiedBy>
  <cp:lastPrinted>2024-02-15T00:00:05Z</cp:lastPrinted>
  <dcterms:created xsi:type="dcterms:W3CDTF">2007-01-16T00:48:12Z</dcterms:created>
  <dcterms:modified xsi:type="dcterms:W3CDTF">2024-03-26T05:21:11Z</dcterms:modified>
  <cp:category/>
  <cp:version/>
  <cp:contentType/>
  <cp:contentStatus/>
</cp:coreProperties>
</file>